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15480" windowHeight="11385"/>
  </bookViews>
  <sheets>
    <sheet name="פרטי קבלן" sheetId="1" r:id="rId1"/>
    <sheet name="ענפים" sheetId="6" r:id="rId2"/>
    <sheet name="כללי" sheetId="5" r:id="rId3"/>
    <sheet name="מקצוע, שרותים, אחזקה" sheetId="2" r:id="rId4"/>
    <sheet name="הנחיות מילוי" sheetId="4" r:id="rId5"/>
    <sheet name="כללי - דוגמא" sheetId="7" r:id="rId6"/>
    <sheet name="מקצוע, שרותים, אחזקה - דוגמא" sheetId="8" r:id="rId7"/>
    <sheet name="חישוב כמות מכרזים מינימאלית" sheetId="9" r:id="rId8"/>
  </sheets>
  <definedNames>
    <definedName name="_xlnm._FilterDatabase" localSheetId="3" hidden="1">'מקצוע, שרותים, אחזקה'!$F$3:$N$42</definedName>
    <definedName name="_xlnm.Print_Area" localSheetId="2">כללי!$B$1:$R$8</definedName>
    <definedName name="_xlnm.Print_Area" localSheetId="3">'מקצוע, שרותים, אחזקה'!$B$1:$N$46</definedName>
    <definedName name="_xlnm.Print_Area" localSheetId="6">'מקצוע, שרותים, אחזקה - דוגמא'!$B$1:$N$46</definedName>
    <definedName name="_xlnm.Print_Area" localSheetId="0">'פרטי קבלן'!$A$1:$C$58</definedName>
  </definedNames>
  <calcPr calcId="145621"/>
</workbook>
</file>

<file path=xl/calcChain.xml><?xml version="1.0" encoding="utf-8"?>
<calcChain xmlns="http://schemas.openxmlformats.org/spreadsheetml/2006/main">
  <c r="F9" i="9" l="1"/>
  <c r="F10" i="9" s="1"/>
  <c r="N42" i="8" l="1"/>
  <c r="L42" i="8"/>
  <c r="J42" i="8"/>
  <c r="H42" i="8"/>
  <c r="F42" i="8"/>
  <c r="Q5" i="7"/>
  <c r="N5" i="7"/>
  <c r="K5" i="7"/>
  <c r="H5" i="7"/>
  <c r="E5" i="7"/>
  <c r="Q5" i="5" l="1"/>
  <c r="N5" i="5"/>
  <c r="K5" i="5"/>
  <c r="H5" i="5"/>
  <c r="E5" i="5"/>
  <c r="N42" i="2"/>
  <c r="L42" i="2"/>
  <c r="J42" i="2"/>
  <c r="H42" i="2"/>
  <c r="C44" i="1" s="1"/>
  <c r="F42" i="2"/>
  <c r="C46" i="1" s="1"/>
  <c r="C48" i="1" l="1"/>
  <c r="C50" i="1"/>
  <c r="C52" i="1"/>
</calcChain>
</file>

<file path=xl/sharedStrings.xml><?xml version="1.0" encoding="utf-8"?>
<sst xmlns="http://schemas.openxmlformats.org/spreadsheetml/2006/main" count="328" uniqueCount="109">
  <si>
    <t>ח.פ/ע.מ:</t>
  </si>
  <si>
    <t>ישוב:</t>
  </si>
  <si>
    <t>טלפון:</t>
  </si>
  <si>
    <t>פקס':</t>
  </si>
  <si>
    <t>דוא"ל:</t>
  </si>
  <si>
    <t>ת.ד:</t>
  </si>
  <si>
    <t>ההצעה מתייחסת למחוזות (*)</t>
  </si>
  <si>
    <t>ירושלים</t>
  </si>
  <si>
    <t>ת"א</t>
  </si>
  <si>
    <t>חיפה</t>
  </si>
  <si>
    <t>ב"ש</t>
  </si>
  <si>
    <t>ארצי</t>
  </si>
  <si>
    <t>(*) מתמלא אוטומטית בהתאם לבחירת המקצועות</t>
  </si>
  <si>
    <t xml:space="preserve">חתימה: </t>
  </si>
  <si>
    <t>##</t>
  </si>
  <si>
    <t>מקצוע</t>
  </si>
  <si>
    <t>ענף</t>
  </si>
  <si>
    <t>סלילה</t>
  </si>
  <si>
    <t>שיפוצים</t>
  </si>
  <si>
    <t>131, 135</t>
  </si>
  <si>
    <t>גינון והשקיה</t>
  </si>
  <si>
    <t>בטון יצוק באתר</t>
  </si>
  <si>
    <t>איטום</t>
  </si>
  <si>
    <t>פיתוח שטח</t>
  </si>
  <si>
    <t>אחזקת האתר</t>
  </si>
  <si>
    <t>מסגרות חרש</t>
  </si>
  <si>
    <t>150, 135</t>
  </si>
  <si>
    <t>מסגרות אומן</t>
  </si>
  <si>
    <t>נגרות חרש וגגות רעפים</t>
  </si>
  <si>
    <t>130, 135</t>
  </si>
  <si>
    <t>נגרות  אמן</t>
  </si>
  <si>
    <t>תשתיות ביוב</t>
  </si>
  <si>
    <t xml:space="preserve">אינסטלציה </t>
  </si>
  <si>
    <t>אחזקת מתקני תברואה</t>
  </si>
  <si>
    <t xml:space="preserve">מיזוג אויר יחידות מקמיות ומיני מרכזי </t>
  </si>
  <si>
    <t>מיזוג אויר מרכזי</t>
  </si>
  <si>
    <t>אחזקת מערכות מיזוג אוויר</t>
  </si>
  <si>
    <t>חדרי קירור</t>
  </si>
  <si>
    <t>טיח</t>
  </si>
  <si>
    <t>ריצוף וחיפויים קשים</t>
  </si>
  <si>
    <t>ריצוף וחיפוויים רכים</t>
  </si>
  <si>
    <t>צבע</t>
  </si>
  <si>
    <t>הסקה וקיטור</t>
  </si>
  <si>
    <t>אחזקת מערכות הסקה וקיטור</t>
  </si>
  <si>
    <t>אלומיניום</t>
  </si>
  <si>
    <t>רכיבים מתועשים</t>
  </si>
  <si>
    <t>בנייני בטון טרומים,פלדה ויבילים</t>
  </si>
  <si>
    <t>חשמל כללי</t>
  </si>
  <si>
    <t>חשמל מבנים</t>
  </si>
  <si>
    <t>חשמל חוץ ותשתיות</t>
  </si>
  <si>
    <t>אחזקת מתקני חשמל</t>
  </si>
  <si>
    <t>גילוי וכיבוי אש</t>
  </si>
  <si>
    <t>תקשורת</t>
  </si>
  <si>
    <t>(*)</t>
  </si>
  <si>
    <t>בקרת מבנים</t>
  </si>
  <si>
    <t>הדברה</t>
  </si>
  <si>
    <t>פירוקים והריסות</t>
  </si>
  <si>
    <t>לא כלול במקצוע עבודות בניה</t>
  </si>
  <si>
    <t>באר-שבע</t>
  </si>
  <si>
    <t>קטן</t>
  </si>
  <si>
    <t>בינוני</t>
  </si>
  <si>
    <t>גדול</t>
  </si>
  <si>
    <t>הנחיות מילוי הקובץ ושמירתו</t>
  </si>
  <si>
    <t>בניה</t>
  </si>
  <si>
    <t>200, 220</t>
  </si>
  <si>
    <t>200, 260</t>
  </si>
  <si>
    <t>סוג קבלן</t>
  </si>
  <si>
    <t>קבלן כללי</t>
  </si>
  <si>
    <t>קבלן מקצועי</t>
  </si>
  <si>
    <t>קבלן שירותים</t>
  </si>
  <si>
    <t>קבלן שירותי אחזקה</t>
  </si>
  <si>
    <t xml:space="preserve"> </t>
  </si>
  <si>
    <t>דוא"ל 1:</t>
  </si>
  <si>
    <t>שם 1:</t>
  </si>
  <si>
    <t>ת.ז. 1:</t>
  </si>
  <si>
    <t>נייד 1:</t>
  </si>
  <si>
    <t>שם 2:</t>
  </si>
  <si>
    <t>ת.ז. 2:</t>
  </si>
  <si>
    <t>דוא"ל 2:</t>
  </si>
  <si>
    <t>נייד 2:</t>
  </si>
  <si>
    <t>מיועדים להדרכה</t>
  </si>
  <si>
    <t>אחזקת גינות</t>
  </si>
  <si>
    <t>גנרטורים</t>
  </si>
  <si>
    <t>131, 135, 140</t>
  </si>
  <si>
    <t>#</t>
  </si>
  <si>
    <t xml:space="preserve">קבוצה </t>
  </si>
  <si>
    <t>סיווג</t>
  </si>
  <si>
    <t>מוכר</t>
  </si>
  <si>
    <t>דוגמא</t>
  </si>
  <si>
    <t>ג</t>
  </si>
  <si>
    <t>+</t>
  </si>
  <si>
    <t>רשימת ענפים בהם הקבלן רשום ברשם הקבלנים נכון למועד ההדשה של המכרז</t>
  </si>
  <si>
    <t>והאם הוא קבלן מוכר באותו הענף</t>
  </si>
  <si>
    <t>(יש לצרף העתק אישור מרשם הקבלנים וממנהלת קבלן מוכר)</t>
  </si>
  <si>
    <t xml:space="preserve">יש לסמן את התאים הרצויים בחוצץ כללי ו/או מקצוע - יש לוודא שמסמנים במחוז הרצוי, במקצועות הרצויים ובהיקפים הרצויים </t>
  </si>
  <si>
    <t xml:space="preserve">לאחר המילוי - יש להדפיס את 4 החוצצים של פרטי קבל, ענפים  ורשימות מקצועות, לחתום עליהם במקום המיועד  ולצרפם להצעה </t>
  </si>
  <si>
    <t>במקרה של תיקון רשימת המקצועות יש להדפיס מחדש את הטבלאות מחדש.</t>
  </si>
  <si>
    <t>שם הקבלן:</t>
  </si>
  <si>
    <t>איש קשר:</t>
  </si>
  <si>
    <t>רחוב ומספר:</t>
  </si>
  <si>
    <t xml:space="preserve">יש למלא את כל פרטי הקבלן ונציגיו בהדרכות שתתקיימנה בחוצץ "פרטי הקבלן" ואת הענפים ברשם הקבלנים ובמינהלת קבלן מוכר </t>
  </si>
  <si>
    <t>בחוצץ "ענפים"</t>
  </si>
  <si>
    <r>
      <rPr>
        <b/>
        <u/>
        <sz val="11"/>
        <color theme="1"/>
        <rFont val="Arial"/>
        <family val="2"/>
        <scheme val="minor"/>
      </rPr>
      <t>לאחר המילוי</t>
    </r>
    <r>
      <rPr>
        <sz val="11"/>
        <color theme="1"/>
        <rFont val="Arial"/>
        <family val="2"/>
        <charset val="177"/>
        <scheme val="minor"/>
      </rPr>
      <t xml:space="preserve"> יש לצרוב את הקובץ המלא (על גבי DOK/CD/DVD) ולצרפו להצעה </t>
    </r>
  </si>
  <si>
    <t>יש להדפיס את חוצץ פרטי הקבלן רק לאחר סיום בחירת המקצועות והאזורים .</t>
  </si>
  <si>
    <t>פרטי מציע</t>
  </si>
  <si>
    <t>יש להקפיד על מגבלות הרישום המופיעות בחוברת המכרז.</t>
  </si>
  <si>
    <t>סימון התווים יכול להיות עם כל תו רגיל (לדוגמא "1" או "+")</t>
  </si>
  <si>
    <t>כמות פניות שהתקבלו</t>
  </si>
  <si>
    <t>מינימום נדרש למילוי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</si>
</sst>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1"/>
      <name val="Arial"/>
      <family val="2"/>
    </font>
    <font>
      <b/>
      <sz val="12"/>
      <color theme="1"/>
      <name val="Arial"/>
      <family val="2"/>
      <scheme val="minor"/>
    </font>
    <font>
      <sz val="10"/>
      <color rgb="FF000000"/>
      <name val="Arial"/>
      <family val="2"/>
    </font>
    <font>
      <sz val="16"/>
      <color theme="1"/>
      <name val="Arial"/>
      <family val="2"/>
      <charset val="177"/>
      <scheme val="minor"/>
    </font>
    <font>
      <sz val="16"/>
      <color theme="1"/>
      <name val="Arial"/>
      <family val="2"/>
      <charset val="177"/>
    </font>
    <font>
      <b/>
      <sz val="16"/>
      <color theme="1"/>
      <name val="Arial"/>
      <family val="2"/>
      <charset val="177"/>
      <scheme val="minor"/>
    </font>
    <font>
      <sz val="16"/>
      <color rgb="FFFF0000"/>
      <name val="Arial"/>
      <family val="2"/>
      <charset val="177"/>
      <scheme val="minor"/>
    </font>
    <font>
      <sz val="16"/>
      <color rgb="FFFF0000"/>
      <name val="Arial"/>
      <family val="2"/>
      <charset val="177"/>
    </font>
    <font>
      <b/>
      <sz val="16"/>
      <color rgb="FFFF0000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4" borderId="0" xfId="0" applyFill="1"/>
    <xf numFmtId="0" fontId="1" fillId="0" borderId="0" xfId="0" applyFont="1"/>
    <xf numFmtId="0" fontId="0" fillId="0" borderId="0" xfId="0" applyAlignment="1">
      <alignment horizontal="right" readingOrder="2"/>
    </xf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5" fillId="0" borderId="0" xfId="0" applyFont="1"/>
    <xf numFmtId="0" fontId="4" fillId="0" borderId="0" xfId="0" applyFont="1"/>
    <xf numFmtId="0" fontId="6" fillId="0" borderId="16" xfId="0" applyFont="1" applyBorder="1" applyAlignment="1">
      <alignment horizontal="right" vertical="top" wrapText="1" readingOrder="2"/>
    </xf>
    <xf numFmtId="0" fontId="6" fillId="0" borderId="17" xfId="0" applyFont="1" applyBorder="1" applyAlignment="1">
      <alignment horizontal="right" vertical="top" wrapText="1" readingOrder="1"/>
    </xf>
    <xf numFmtId="0" fontId="6" fillId="0" borderId="18" xfId="0" applyFont="1" applyBorder="1" applyAlignment="1">
      <alignment horizontal="right" vertical="top" wrapText="1" readingOrder="2"/>
    </xf>
    <xf numFmtId="0" fontId="6" fillId="0" borderId="18" xfId="0" applyFont="1" applyBorder="1" applyAlignment="1">
      <alignment horizontal="right" readingOrder="1"/>
    </xf>
    <xf numFmtId="0" fontId="0" fillId="0" borderId="0" xfId="0" applyAlignment="1"/>
    <xf numFmtId="0" fontId="2" fillId="0" borderId="0" xfId="0" applyFont="1" applyAlignment="1"/>
    <xf numFmtId="0" fontId="6" fillId="0" borderId="16" xfId="0" applyFont="1" applyBorder="1" applyAlignment="1">
      <alignment wrapText="1" readingOrder="1"/>
    </xf>
    <xf numFmtId="0" fontId="6" fillId="0" borderId="18" xfId="0" applyFont="1" applyBorder="1" applyAlignment="1">
      <alignment wrapText="1" readingOrder="1"/>
    </xf>
    <xf numFmtId="0" fontId="3" fillId="0" borderId="0" xfId="0" applyFont="1" applyAlignment="1"/>
    <xf numFmtId="0" fontId="6" fillId="0" borderId="17" xfId="0" applyFont="1" applyBorder="1" applyAlignment="1">
      <alignment horizontal="right" vertical="top" wrapText="1" readingOrder="2"/>
    </xf>
    <xf numFmtId="0" fontId="6" fillId="0" borderId="18" xfId="0" applyFont="1" applyBorder="1" applyAlignment="1">
      <alignment horizontal="right" wrapText="1" readingOrder="1"/>
    </xf>
    <xf numFmtId="0" fontId="6" fillId="0" borderId="18" xfId="0" applyFont="1" applyBorder="1" applyAlignment="1">
      <alignment horizontal="right" readingOrder="2"/>
    </xf>
    <xf numFmtId="0" fontId="6" fillId="0" borderId="18" xfId="0" applyFont="1" applyBorder="1" applyAlignment="1">
      <alignment horizontal="right" wrapText="1" readingOrder="2"/>
    </xf>
    <xf numFmtId="0" fontId="1" fillId="3" borderId="6" xfId="0" applyFont="1" applyFill="1" applyBorder="1" applyAlignment="1">
      <alignment horizontal="center"/>
    </xf>
    <xf numFmtId="0" fontId="8" fillId="0" borderId="0" xfId="0" applyFont="1"/>
    <xf numFmtId="0" fontId="8" fillId="0" borderId="0" xfId="0" applyFont="1" applyAlignment="1"/>
    <xf numFmtId="0" fontId="0" fillId="0" borderId="0" xfId="0" applyAlignment="1">
      <alignment horizontal="right"/>
    </xf>
    <xf numFmtId="0" fontId="9" fillId="0" borderId="0" xfId="0" applyFont="1"/>
    <xf numFmtId="0" fontId="7" fillId="0" borderId="0" xfId="0" applyFont="1"/>
    <xf numFmtId="0" fontId="9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6" fillId="0" borderId="15" xfId="0" applyFont="1" applyBorder="1" applyAlignment="1">
      <alignment vertical="top" wrapText="1" readingOrder="2"/>
    </xf>
    <xf numFmtId="0" fontId="2" fillId="0" borderId="0" xfId="0" applyFont="1" applyAlignment="1">
      <alignment horizontal="right"/>
    </xf>
    <xf numFmtId="0" fontId="6" fillId="0" borderId="15" xfId="0" applyFont="1" applyBorder="1" applyAlignment="1">
      <alignment vertical="top" wrapText="1" readingOrder="1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5" borderId="0" xfId="0" applyFill="1" applyProtection="1">
      <protection locked="0"/>
    </xf>
    <xf numFmtId="0" fontId="0" fillId="6" borderId="0" xfId="0" applyFill="1" applyProtection="1">
      <protection locked="0"/>
    </xf>
    <xf numFmtId="0" fontId="7" fillId="0" borderId="1" xfId="0" applyFont="1" applyBorder="1" applyAlignment="1">
      <alignment horizontal="center"/>
    </xf>
    <xf numFmtId="0" fontId="0" fillId="0" borderId="0" xfId="0" applyBorder="1" applyProtection="1"/>
    <xf numFmtId="0" fontId="6" fillId="0" borderId="0" xfId="0" applyFont="1" applyBorder="1" applyAlignment="1" applyProtection="1">
      <alignment horizontal="right" vertical="top" wrapText="1" readingOrder="1"/>
    </xf>
    <xf numFmtId="0" fontId="6" fillId="0" borderId="0" xfId="0" applyFont="1" applyBorder="1" applyAlignment="1" applyProtection="1">
      <alignment horizontal="right" vertical="top" wrapText="1" readingOrder="2"/>
    </xf>
    <xf numFmtId="0" fontId="10" fillId="0" borderId="0" xfId="0" applyFont="1" applyBorder="1" applyAlignment="1" applyProtection="1">
      <alignment horizontal="right" vertical="center" wrapText="1" readingOrder="1"/>
    </xf>
    <xf numFmtId="0" fontId="10" fillId="0" borderId="0" xfId="0" applyFont="1" applyBorder="1" applyAlignment="1" applyProtection="1">
      <alignment horizontal="right" vertical="center" wrapText="1" readingOrder="2"/>
    </xf>
    <xf numFmtId="0" fontId="6" fillId="0" borderId="0" xfId="0" applyFont="1" applyBorder="1" applyAlignment="1" applyProtection="1">
      <alignment horizontal="right" vertical="center" wrapText="1" readingOrder="2"/>
    </xf>
    <xf numFmtId="0" fontId="6" fillId="0" borderId="0" xfId="0" applyFont="1" applyBorder="1" applyAlignment="1" applyProtection="1">
      <alignment horizontal="right" vertical="center" wrapText="1" readingOrder="1"/>
    </xf>
    <xf numFmtId="0" fontId="11" fillId="0" borderId="0" xfId="0" applyFont="1" applyBorder="1" applyProtection="1"/>
    <xf numFmtId="0" fontId="12" fillId="0" borderId="0" xfId="0" applyFont="1" applyBorder="1" applyAlignment="1" applyProtection="1">
      <alignment horizontal="right" vertical="top" wrapText="1" readingOrder="1"/>
    </xf>
    <xf numFmtId="0" fontId="12" fillId="0" borderId="0" xfId="0" applyFont="1" applyBorder="1" applyAlignment="1" applyProtection="1">
      <alignment horizontal="right" vertical="top" wrapText="1" readingOrder="2"/>
    </xf>
    <xf numFmtId="0" fontId="11" fillId="4" borderId="0" xfId="0" applyFont="1" applyFill="1" applyBorder="1" applyProtection="1">
      <protection locked="0"/>
    </xf>
    <xf numFmtId="0" fontId="13" fillId="0" borderId="0" xfId="0" applyFont="1" applyBorder="1" applyProtection="1">
      <protection hidden="1"/>
    </xf>
    <xf numFmtId="0" fontId="14" fillId="0" borderId="0" xfId="0" applyFont="1" applyBorder="1" applyProtection="1"/>
    <xf numFmtId="0" fontId="15" fillId="0" borderId="0" xfId="0" applyFont="1" applyBorder="1" applyAlignment="1" applyProtection="1">
      <alignment horizontal="right" vertical="top" wrapText="1" readingOrder="1"/>
    </xf>
    <xf numFmtId="0" fontId="15" fillId="0" borderId="0" xfId="0" applyFont="1" applyBorder="1" applyAlignment="1" applyProtection="1">
      <alignment horizontal="right" vertical="top" wrapText="1" readingOrder="2"/>
    </xf>
    <xf numFmtId="3" fontId="16" fillId="0" borderId="0" xfId="0" applyNumberFormat="1" applyFont="1" applyBorder="1" applyProtection="1">
      <protection hidden="1"/>
    </xf>
    <xf numFmtId="0" fontId="0" fillId="4" borderId="0" xfId="0" applyFill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0" fillId="0" borderId="23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3" borderId="23" xfId="0" applyFill="1" applyBorder="1" applyAlignment="1" applyProtection="1">
      <alignment horizontal="center"/>
      <protection locked="0"/>
    </xf>
    <xf numFmtId="0" fontId="0" fillId="3" borderId="20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0" fillId="3" borderId="21" xfId="0" applyFill="1" applyBorder="1" applyAlignment="1" applyProtection="1">
      <alignment horizontal="center"/>
      <protection locked="0"/>
    </xf>
    <xf numFmtId="0" fontId="0" fillId="3" borderId="22" xfId="0" applyFill="1" applyBorder="1" applyAlignment="1" applyProtection="1">
      <alignment horizontal="center"/>
      <protection locked="0"/>
    </xf>
    <xf numFmtId="0" fontId="8" fillId="3" borderId="2" xfId="0" applyFont="1" applyFill="1" applyBorder="1" applyAlignment="1">
      <alignment horizontal="center"/>
    </xf>
    <xf numFmtId="0" fontId="0" fillId="3" borderId="24" xfId="0" applyFill="1" applyBorder="1" applyAlignment="1" applyProtection="1">
      <alignment horizontal="center"/>
      <protection locked="0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3" borderId="2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58"/>
  <sheetViews>
    <sheetView rightToLeft="1" tabSelected="1" workbookViewId="0">
      <selection activeCell="C4" sqref="C4"/>
    </sheetView>
  </sheetViews>
  <sheetFormatPr defaultRowHeight="14.25" x14ac:dyDescent="0.2"/>
  <cols>
    <col min="2" max="2" width="9.625" customWidth="1"/>
    <col min="3" max="3" width="29" customWidth="1"/>
  </cols>
  <sheetData>
    <row r="2" spans="1:3" ht="15" x14ac:dyDescent="0.25">
      <c r="A2" s="2" t="s">
        <v>104</v>
      </c>
    </row>
    <row r="4" spans="1:3" ht="15" x14ac:dyDescent="0.25">
      <c r="B4" s="2" t="s">
        <v>97</v>
      </c>
      <c r="C4" s="58"/>
    </row>
    <row r="6" spans="1:3" x14ac:dyDescent="0.2">
      <c r="B6" t="s">
        <v>0</v>
      </c>
      <c r="C6" s="58"/>
    </row>
    <row r="8" spans="1:3" x14ac:dyDescent="0.2">
      <c r="B8" t="s">
        <v>99</v>
      </c>
      <c r="C8" s="58"/>
    </row>
    <row r="10" spans="1:3" x14ac:dyDescent="0.2">
      <c r="B10" t="s">
        <v>5</v>
      </c>
      <c r="C10" s="58"/>
    </row>
    <row r="12" spans="1:3" x14ac:dyDescent="0.2">
      <c r="B12" t="s">
        <v>1</v>
      </c>
      <c r="C12" s="58"/>
    </row>
    <row r="14" spans="1:3" x14ac:dyDescent="0.2">
      <c r="B14" t="s">
        <v>98</v>
      </c>
      <c r="C14" s="58"/>
    </row>
    <row r="16" spans="1:3" x14ac:dyDescent="0.2">
      <c r="B16" t="s">
        <v>2</v>
      </c>
      <c r="C16" s="58"/>
    </row>
    <row r="18" spans="1:3" x14ac:dyDescent="0.2">
      <c r="B18" t="s">
        <v>3</v>
      </c>
      <c r="C18" s="58"/>
    </row>
    <row r="20" spans="1:3" x14ac:dyDescent="0.2">
      <c r="B20" t="s">
        <v>4</v>
      </c>
      <c r="C20" s="58"/>
    </row>
    <row r="22" spans="1:3" ht="15" x14ac:dyDescent="0.25">
      <c r="A22" s="2" t="s">
        <v>80</v>
      </c>
    </row>
    <row r="24" spans="1:3" ht="15" x14ac:dyDescent="0.25">
      <c r="B24" s="2" t="s">
        <v>73</v>
      </c>
      <c r="C24" s="59"/>
    </row>
    <row r="26" spans="1:3" x14ac:dyDescent="0.2">
      <c r="B26" t="s">
        <v>74</v>
      </c>
      <c r="C26" s="59"/>
    </row>
    <row r="28" spans="1:3" x14ac:dyDescent="0.2">
      <c r="B28" t="s">
        <v>72</v>
      </c>
      <c r="C28" s="59"/>
    </row>
    <row r="30" spans="1:3" x14ac:dyDescent="0.2">
      <c r="B30" t="s">
        <v>75</v>
      </c>
      <c r="C30" s="59"/>
    </row>
    <row r="33" spans="1:3" ht="15" x14ac:dyDescent="0.25">
      <c r="B33" s="2" t="s">
        <v>76</v>
      </c>
      <c r="C33" s="60"/>
    </row>
    <row r="35" spans="1:3" x14ac:dyDescent="0.2">
      <c r="B35" t="s">
        <v>77</v>
      </c>
      <c r="C35" s="60"/>
    </row>
    <row r="37" spans="1:3" x14ac:dyDescent="0.2">
      <c r="B37" t="s">
        <v>78</v>
      </c>
      <c r="C37" s="60"/>
    </row>
    <row r="39" spans="1:3" x14ac:dyDescent="0.2">
      <c r="B39" t="s">
        <v>79</v>
      </c>
      <c r="C39" s="60"/>
    </row>
    <row r="42" spans="1:3" ht="15" x14ac:dyDescent="0.25">
      <c r="A42" s="2" t="s">
        <v>6</v>
      </c>
    </row>
    <row r="44" spans="1:3" x14ac:dyDescent="0.2">
      <c r="B44" t="s">
        <v>7</v>
      </c>
      <c r="C44" s="9" t="str">
        <f>IF(OR('מקצוע, שרותים, אחזקה'!H42&lt;&gt;0,כללי!H5&lt;&gt;0),"+","")</f>
        <v/>
      </c>
    </row>
    <row r="45" spans="1:3" x14ac:dyDescent="0.2">
      <c r="C45" s="7"/>
    </row>
    <row r="46" spans="1:3" x14ac:dyDescent="0.2">
      <c r="B46" t="s">
        <v>8</v>
      </c>
      <c r="C46" s="9" t="str">
        <f>IF(OR('מקצוע, שרותים, אחזקה'!F42&lt;&gt;0,כללי!E5&lt;&gt;0),"+","")</f>
        <v/>
      </c>
    </row>
    <row r="47" spans="1:3" x14ac:dyDescent="0.2">
      <c r="C47" s="7"/>
    </row>
    <row r="48" spans="1:3" x14ac:dyDescent="0.2">
      <c r="B48" t="s">
        <v>9</v>
      </c>
      <c r="C48" s="9" t="str">
        <f>IF(OR('מקצוע, שרותים, אחזקה'!J42&lt;&gt;0,כללי!K5&lt;&gt;0),"+","")</f>
        <v/>
      </c>
    </row>
    <row r="49" spans="1:5" x14ac:dyDescent="0.2">
      <c r="C49" s="7"/>
    </row>
    <row r="50" spans="1:5" x14ac:dyDescent="0.2">
      <c r="B50" t="s">
        <v>10</v>
      </c>
      <c r="C50" s="9" t="str">
        <f>IF(OR('מקצוע, שרותים, אחזקה'!L42&lt;&gt;0,כללי!N5&lt;&gt;0),"+","")</f>
        <v/>
      </c>
    </row>
    <row r="51" spans="1:5" x14ac:dyDescent="0.2">
      <c r="C51" s="7"/>
      <c r="E51" t="s">
        <v>71</v>
      </c>
    </row>
    <row r="52" spans="1:5" x14ac:dyDescent="0.2">
      <c r="B52" t="s">
        <v>11</v>
      </c>
      <c r="C52" s="9" t="str">
        <f>IF(OR('מקצוע, שרותים, אחזקה'!N42&lt;&gt;0,כללי!Q5&lt;&gt;0),"+","")</f>
        <v/>
      </c>
    </row>
    <row r="54" spans="1:5" x14ac:dyDescent="0.2">
      <c r="A54" s="3"/>
      <c r="B54" s="3" t="s">
        <v>12</v>
      </c>
    </row>
    <row r="58" spans="1:5" x14ac:dyDescent="0.2">
      <c r="B58" t="s">
        <v>13</v>
      </c>
      <c r="C58" s="1"/>
    </row>
  </sheetData>
  <sheetProtection password="DEE2" sheet="1" objects="1" scenarios="1" selectLockedCells="1"/>
  <pageMargins left="0.7" right="0.7" top="0.75" bottom="0.75" header="0.3" footer="0.3"/>
  <pageSetup paperSize="9" scale="91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8"/>
  <sheetViews>
    <sheetView rightToLeft="1" workbookViewId="0">
      <selection activeCell="B8" sqref="B8"/>
    </sheetView>
  </sheetViews>
  <sheetFormatPr defaultRowHeight="14.25" x14ac:dyDescent="0.2"/>
  <cols>
    <col min="1" max="1" width="7" customWidth="1"/>
    <col min="8" max="8" width="10.875" customWidth="1"/>
  </cols>
  <sheetData>
    <row r="2" spans="1:6" ht="15.75" x14ac:dyDescent="0.25">
      <c r="B2" s="39" t="s">
        <v>91</v>
      </c>
    </row>
    <row r="3" spans="1:6" ht="15.75" x14ac:dyDescent="0.25">
      <c r="B3" s="39" t="s">
        <v>92</v>
      </c>
    </row>
    <row r="4" spans="1:6" x14ac:dyDescent="0.2">
      <c r="B4" s="38" t="s">
        <v>93</v>
      </c>
    </row>
    <row r="6" spans="1:6" ht="15.75" x14ac:dyDescent="0.25">
      <c r="A6" s="41" t="s">
        <v>84</v>
      </c>
      <c r="B6" s="39" t="s">
        <v>16</v>
      </c>
      <c r="C6" s="39" t="s">
        <v>85</v>
      </c>
      <c r="D6" s="39" t="s">
        <v>86</v>
      </c>
      <c r="E6" s="39"/>
      <c r="F6" s="39" t="s">
        <v>87</v>
      </c>
    </row>
    <row r="8" spans="1:6" x14ac:dyDescent="0.2">
      <c r="A8">
        <v>1</v>
      </c>
      <c r="B8" s="52"/>
      <c r="C8" s="52"/>
      <c r="D8" s="52"/>
      <c r="F8" s="52"/>
    </row>
    <row r="9" spans="1:6" x14ac:dyDescent="0.2">
      <c r="A9">
        <v>2</v>
      </c>
      <c r="B9" s="52"/>
      <c r="C9" s="52"/>
      <c r="D9" s="52"/>
      <c r="F9" s="52"/>
    </row>
    <row r="10" spans="1:6" x14ac:dyDescent="0.2">
      <c r="A10">
        <v>3</v>
      </c>
      <c r="B10" s="52"/>
      <c r="C10" s="52"/>
      <c r="D10" s="52"/>
      <c r="F10" s="52"/>
    </row>
    <row r="11" spans="1:6" x14ac:dyDescent="0.2">
      <c r="A11">
        <v>4</v>
      </c>
      <c r="B11" s="52"/>
      <c r="C11" s="52"/>
      <c r="D11" s="52"/>
      <c r="F11" s="52"/>
    </row>
    <row r="12" spans="1:6" x14ac:dyDescent="0.2">
      <c r="A12">
        <v>5</v>
      </c>
      <c r="B12" s="52"/>
      <c r="C12" s="52"/>
      <c r="D12" s="52"/>
      <c r="F12" s="52"/>
    </row>
    <row r="13" spans="1:6" x14ac:dyDescent="0.2">
      <c r="A13">
        <v>6</v>
      </c>
      <c r="B13" s="52"/>
      <c r="C13" s="52"/>
      <c r="D13" s="52"/>
      <c r="F13" s="52"/>
    </row>
    <row r="14" spans="1:6" x14ac:dyDescent="0.2">
      <c r="A14">
        <v>7</v>
      </c>
      <c r="B14" s="52"/>
      <c r="C14" s="52"/>
      <c r="D14" s="52"/>
      <c r="F14" s="52"/>
    </row>
    <row r="15" spans="1:6" x14ac:dyDescent="0.2">
      <c r="A15">
        <v>8</v>
      </c>
      <c r="B15" s="52"/>
      <c r="C15" s="52"/>
      <c r="D15" s="52"/>
      <c r="F15" s="52"/>
    </row>
    <row r="16" spans="1:6" x14ac:dyDescent="0.2">
      <c r="A16">
        <v>9</v>
      </c>
      <c r="B16" s="52"/>
      <c r="C16" s="52"/>
      <c r="D16" s="52"/>
      <c r="F16" s="52"/>
    </row>
    <row r="17" spans="1:6" x14ac:dyDescent="0.2">
      <c r="A17">
        <v>10</v>
      </c>
      <c r="B17" s="52"/>
      <c r="C17" s="52"/>
      <c r="D17" s="52"/>
      <c r="F17" s="52"/>
    </row>
    <row r="18" spans="1:6" x14ac:dyDescent="0.2">
      <c r="A18">
        <v>11</v>
      </c>
      <c r="B18" s="52"/>
      <c r="C18" s="52"/>
      <c r="D18" s="52"/>
      <c r="F18" s="52"/>
    </row>
    <row r="19" spans="1:6" x14ac:dyDescent="0.2">
      <c r="A19">
        <v>12</v>
      </c>
      <c r="B19" s="52"/>
      <c r="C19" s="52"/>
      <c r="D19" s="52"/>
      <c r="F19" s="52"/>
    </row>
    <row r="20" spans="1:6" x14ac:dyDescent="0.2">
      <c r="A20">
        <v>13</v>
      </c>
      <c r="B20" s="52"/>
      <c r="C20" s="52"/>
      <c r="D20" s="52"/>
      <c r="F20" s="52"/>
    </row>
    <row r="21" spans="1:6" x14ac:dyDescent="0.2">
      <c r="A21">
        <v>14</v>
      </c>
      <c r="B21" s="52"/>
      <c r="C21" s="52"/>
      <c r="D21" s="52"/>
      <c r="F21" s="52"/>
    </row>
    <row r="22" spans="1:6" x14ac:dyDescent="0.2">
      <c r="A22">
        <v>15</v>
      </c>
      <c r="B22" s="52"/>
      <c r="C22" s="52"/>
      <c r="D22" s="52"/>
      <c r="F22" s="52"/>
    </row>
    <row r="23" spans="1:6" x14ac:dyDescent="0.2">
      <c r="B23" s="7"/>
      <c r="C23" s="7"/>
      <c r="D23" s="7"/>
    </row>
    <row r="24" spans="1:6" x14ac:dyDescent="0.2">
      <c r="B24" s="7"/>
      <c r="C24" s="7"/>
      <c r="D24" s="7"/>
    </row>
    <row r="25" spans="1:6" x14ac:dyDescent="0.2">
      <c r="A25" s="40" t="s">
        <v>88</v>
      </c>
      <c r="B25" s="61">
        <v>100</v>
      </c>
      <c r="C25" s="61" t="s">
        <v>89</v>
      </c>
      <c r="D25" s="61">
        <v>3</v>
      </c>
      <c r="E25" s="40"/>
      <c r="F25" s="61" t="s">
        <v>90</v>
      </c>
    </row>
    <row r="28" spans="1:6" x14ac:dyDescent="0.2">
      <c r="C28" t="s">
        <v>13</v>
      </c>
      <c r="D28" s="78"/>
      <c r="E28" s="78"/>
    </row>
  </sheetData>
  <sheetProtection password="DEE2" sheet="1" objects="1" scenarios="1" selectLockedCells="1"/>
  <mergeCells count="1">
    <mergeCell ref="D28:E28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8"/>
  <sheetViews>
    <sheetView rightToLeft="1" workbookViewId="0">
      <selection activeCell="H5" sqref="H5"/>
    </sheetView>
  </sheetViews>
  <sheetFormatPr defaultRowHeight="14.25" x14ac:dyDescent="0.2"/>
  <cols>
    <col min="1" max="1" width="9.375" customWidth="1"/>
    <col min="2" max="2" width="3.875" customWidth="1"/>
    <col min="3" max="3" width="5.125" bestFit="1" customWidth="1"/>
    <col min="4" max="4" width="3.5" bestFit="1" customWidth="1"/>
    <col min="5" max="5" width="3.375" bestFit="1" customWidth="1"/>
    <col min="6" max="6" width="4.25" bestFit="1" customWidth="1"/>
    <col min="7" max="7" width="3.875" bestFit="1" customWidth="1"/>
    <col min="8" max="8" width="3.375" bestFit="1" customWidth="1"/>
    <col min="9" max="9" width="4.25" bestFit="1" customWidth="1"/>
    <col min="10" max="10" width="3.875" bestFit="1" customWidth="1"/>
    <col min="11" max="11" width="3.375" bestFit="1" customWidth="1"/>
    <col min="12" max="12" width="4.25" bestFit="1" customWidth="1"/>
    <col min="13" max="13" width="3.875" bestFit="1" customWidth="1"/>
    <col min="14" max="14" width="3.375" bestFit="1" customWidth="1"/>
    <col min="15" max="15" width="4.25" bestFit="1" customWidth="1"/>
    <col min="16" max="16" width="3.875" bestFit="1" customWidth="1"/>
    <col min="17" max="17" width="4.25" bestFit="1" customWidth="1"/>
    <col min="18" max="18" width="3.875" bestFit="1" customWidth="1"/>
  </cols>
  <sheetData>
    <row r="1" spans="2:18" ht="15" thickBot="1" x14ac:dyDescent="0.25"/>
    <row r="2" spans="2:18" x14ac:dyDescent="0.2">
      <c r="B2" s="44" t="s">
        <v>14</v>
      </c>
      <c r="C2" s="4" t="s">
        <v>15</v>
      </c>
      <c r="D2" s="27" t="s">
        <v>16</v>
      </c>
      <c r="E2" s="82" t="s">
        <v>8</v>
      </c>
      <c r="F2" s="83"/>
      <c r="G2" s="84"/>
      <c r="H2" s="85" t="s">
        <v>7</v>
      </c>
      <c r="I2" s="86"/>
      <c r="J2" s="87"/>
      <c r="K2" s="88" t="s">
        <v>9</v>
      </c>
      <c r="L2" s="83"/>
      <c r="M2" s="84"/>
      <c r="N2" s="89" t="s">
        <v>58</v>
      </c>
      <c r="O2" s="90"/>
      <c r="P2" s="91"/>
      <c r="Q2" s="79" t="s">
        <v>11</v>
      </c>
      <c r="R2" s="80"/>
    </row>
    <row r="3" spans="2:18" ht="15" thickBot="1" x14ac:dyDescent="0.25">
      <c r="B3" s="44"/>
      <c r="C3" s="4"/>
      <c r="D3" s="27"/>
      <c r="E3" s="12" t="s">
        <v>59</v>
      </c>
      <c r="F3" s="13" t="s">
        <v>60</v>
      </c>
      <c r="G3" s="13" t="s">
        <v>61</v>
      </c>
      <c r="H3" s="14" t="s">
        <v>59</v>
      </c>
      <c r="I3" s="14" t="s">
        <v>60</v>
      </c>
      <c r="J3" s="14" t="s">
        <v>61</v>
      </c>
      <c r="K3" s="13" t="s">
        <v>59</v>
      </c>
      <c r="L3" s="13" t="s">
        <v>60</v>
      </c>
      <c r="M3" s="13" t="s">
        <v>61</v>
      </c>
      <c r="N3" s="14" t="s">
        <v>59</v>
      </c>
      <c r="O3" s="14" t="s">
        <v>60</v>
      </c>
      <c r="P3" s="14" t="s">
        <v>61</v>
      </c>
      <c r="Q3" s="13" t="s">
        <v>60</v>
      </c>
      <c r="R3" s="15" t="s">
        <v>61</v>
      </c>
    </row>
    <row r="4" spans="2:18" ht="15" thickBot="1" x14ac:dyDescent="0.25">
      <c r="B4" s="45">
        <v>1</v>
      </c>
      <c r="C4" s="22" t="s">
        <v>63</v>
      </c>
      <c r="D4" s="28">
        <v>100</v>
      </c>
      <c r="E4" s="46"/>
      <c r="F4" s="47"/>
      <c r="G4" s="47"/>
      <c r="H4" s="48"/>
      <c r="I4" s="48"/>
      <c r="J4" s="48"/>
      <c r="K4" s="47"/>
      <c r="L4" s="47"/>
      <c r="M4" s="47"/>
      <c r="N4" s="48"/>
      <c r="O4" s="48"/>
      <c r="P4" s="48"/>
      <c r="Q4" s="47"/>
      <c r="R4" s="49"/>
    </row>
    <row r="5" spans="2:18" x14ac:dyDescent="0.2">
      <c r="E5">
        <f>COUNTA(E4:G4)</f>
        <v>0</v>
      </c>
      <c r="H5">
        <f>COUNTA(H4:J4)</f>
        <v>0</v>
      </c>
      <c r="K5">
        <f>COUNTA(K4:M4)</f>
        <v>0</v>
      </c>
      <c r="N5">
        <f>COUNTA(N4:P4)</f>
        <v>0</v>
      </c>
      <c r="Q5">
        <f>COUNTA(Q4:R4)</f>
        <v>0</v>
      </c>
    </row>
    <row r="8" spans="2:18" x14ac:dyDescent="0.2">
      <c r="B8" s="4"/>
      <c r="C8" s="4"/>
      <c r="D8" s="30"/>
      <c r="F8" s="7"/>
      <c r="G8" s="7" t="s">
        <v>13</v>
      </c>
      <c r="H8" s="7"/>
      <c r="I8" s="81"/>
      <c r="J8" s="81"/>
      <c r="K8" s="81"/>
      <c r="L8" s="7"/>
      <c r="M8" s="7"/>
      <c r="N8" s="7"/>
    </row>
  </sheetData>
  <sheetProtection selectLockedCells="1"/>
  <mergeCells count="6">
    <mergeCell ref="Q2:R2"/>
    <mergeCell ref="I8:K8"/>
    <mergeCell ref="E2:G2"/>
    <mergeCell ref="H2:J2"/>
    <mergeCell ref="K2:M2"/>
    <mergeCell ref="N2:P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46"/>
  <sheetViews>
    <sheetView rightToLeft="1" workbookViewId="0">
      <pane ySplit="3" topLeftCell="A31" activePane="bottomLeft" state="frozen"/>
      <selection activeCell="B1" sqref="B1"/>
      <selection pane="bottomLeft" activeCell="J48" sqref="J48"/>
    </sheetView>
  </sheetViews>
  <sheetFormatPr defaultColWidth="7.375" defaultRowHeight="14.25" x14ac:dyDescent="0.2"/>
  <cols>
    <col min="4" max="4" width="7.375" style="26"/>
    <col min="6" max="14" width="7.375" style="7"/>
  </cols>
  <sheetData>
    <row r="1" spans="2:14" ht="15" thickBot="1" x14ac:dyDescent="0.25"/>
    <row r="2" spans="2:14" ht="15" x14ac:dyDescent="0.25">
      <c r="B2" s="36" t="s">
        <v>14</v>
      </c>
      <c r="C2" s="36" t="s">
        <v>15</v>
      </c>
      <c r="D2" s="37" t="s">
        <v>16</v>
      </c>
      <c r="E2" s="37" t="s">
        <v>66</v>
      </c>
      <c r="F2" s="107" t="s">
        <v>8</v>
      </c>
      <c r="G2" s="95"/>
      <c r="H2" s="96" t="s">
        <v>7</v>
      </c>
      <c r="I2" s="97"/>
      <c r="J2" s="94" t="s">
        <v>9</v>
      </c>
      <c r="K2" s="95"/>
      <c r="L2" s="92" t="s">
        <v>58</v>
      </c>
      <c r="M2" s="93"/>
      <c r="N2" s="35" t="s">
        <v>11</v>
      </c>
    </row>
    <row r="3" spans="2:14" ht="15" thickBot="1" x14ac:dyDescent="0.25">
      <c r="B3" s="4"/>
      <c r="C3" s="4"/>
      <c r="D3" s="27"/>
      <c r="E3" s="27"/>
      <c r="F3" s="12" t="s">
        <v>59</v>
      </c>
      <c r="G3" s="13" t="s">
        <v>61</v>
      </c>
      <c r="H3" s="14" t="s">
        <v>59</v>
      </c>
      <c r="I3" s="14" t="s">
        <v>61</v>
      </c>
      <c r="J3" s="13" t="s">
        <v>59</v>
      </c>
      <c r="K3" s="13" t="s">
        <v>61</v>
      </c>
      <c r="L3" s="14" t="s">
        <v>59</v>
      </c>
      <c r="M3" s="14" t="s">
        <v>61</v>
      </c>
      <c r="N3" s="15" t="s">
        <v>61</v>
      </c>
    </row>
    <row r="4" spans="2:14" ht="26.25" thickBot="1" x14ac:dyDescent="0.25">
      <c r="B4" s="23">
        <v>3</v>
      </c>
      <c r="C4" s="24" t="s">
        <v>17</v>
      </c>
      <c r="D4" s="32" t="s">
        <v>64</v>
      </c>
      <c r="E4" s="31" t="s">
        <v>68</v>
      </c>
      <c r="F4" s="50"/>
      <c r="G4" s="51"/>
      <c r="H4" s="52"/>
      <c r="I4" s="52"/>
      <c r="J4" s="51"/>
      <c r="K4" s="51"/>
      <c r="L4" s="52"/>
      <c r="M4" s="52"/>
      <c r="N4" s="53"/>
    </row>
    <row r="5" spans="2:14" ht="26.25" thickBot="1" x14ac:dyDescent="0.25">
      <c r="B5" s="23">
        <v>5</v>
      </c>
      <c r="C5" s="24" t="s">
        <v>18</v>
      </c>
      <c r="D5" s="32" t="s">
        <v>19</v>
      </c>
      <c r="E5" s="31" t="s">
        <v>68</v>
      </c>
      <c r="F5" s="50"/>
      <c r="G5" s="51"/>
      <c r="H5" s="52"/>
      <c r="I5" s="52"/>
      <c r="J5" s="51"/>
      <c r="K5" s="51"/>
      <c r="L5" s="52"/>
      <c r="M5" s="52"/>
      <c r="N5" s="53"/>
    </row>
    <row r="6" spans="2:14" ht="26.25" thickBot="1" x14ac:dyDescent="0.25">
      <c r="B6" s="23">
        <v>7</v>
      </c>
      <c r="C6" s="24" t="s">
        <v>20</v>
      </c>
      <c r="D6" s="29">
        <v>111</v>
      </c>
      <c r="E6" s="31" t="s">
        <v>68</v>
      </c>
      <c r="F6" s="50"/>
      <c r="G6" s="51"/>
      <c r="H6" s="52"/>
      <c r="I6" s="52"/>
      <c r="J6" s="51"/>
      <c r="K6" s="51"/>
      <c r="L6" s="52"/>
      <c r="M6" s="52"/>
      <c r="N6" s="53"/>
    </row>
    <row r="7" spans="2:14" ht="26.25" thickBot="1" x14ac:dyDescent="0.25">
      <c r="B7" s="23">
        <v>10</v>
      </c>
      <c r="C7" s="24" t="s">
        <v>21</v>
      </c>
      <c r="D7" s="29">
        <v>130</v>
      </c>
      <c r="E7" s="31" t="s">
        <v>68</v>
      </c>
      <c r="F7" s="50"/>
      <c r="G7" s="51"/>
      <c r="H7" s="52"/>
      <c r="I7" s="52"/>
      <c r="J7" s="51"/>
      <c r="K7" s="51"/>
      <c r="L7" s="52"/>
      <c r="M7" s="52"/>
      <c r="N7" s="53"/>
    </row>
    <row r="8" spans="2:14" ht="26.25" thickBot="1" x14ac:dyDescent="0.25">
      <c r="B8" s="23">
        <v>12</v>
      </c>
      <c r="C8" s="24" t="s">
        <v>22</v>
      </c>
      <c r="D8" s="29">
        <v>134</v>
      </c>
      <c r="E8" s="31" t="s">
        <v>68</v>
      </c>
      <c r="F8" s="50"/>
      <c r="G8" s="51"/>
      <c r="H8" s="52"/>
      <c r="I8" s="52"/>
      <c r="J8" s="51"/>
      <c r="K8" s="51"/>
      <c r="L8" s="52"/>
      <c r="M8" s="52"/>
      <c r="N8" s="53"/>
    </row>
    <row r="9" spans="2:14" ht="26.25" thickBot="1" x14ac:dyDescent="0.25">
      <c r="B9" s="23">
        <v>17</v>
      </c>
      <c r="C9" s="24" t="s">
        <v>23</v>
      </c>
      <c r="D9" s="29">
        <v>111</v>
      </c>
      <c r="E9" s="31" t="s">
        <v>68</v>
      </c>
      <c r="F9" s="50"/>
      <c r="G9" s="51"/>
      <c r="H9" s="52"/>
      <c r="I9" s="52"/>
      <c r="J9" s="51"/>
      <c r="K9" s="51"/>
      <c r="L9" s="52"/>
      <c r="M9" s="52"/>
      <c r="N9" s="53"/>
    </row>
    <row r="10" spans="2:14" ht="39" thickBot="1" x14ac:dyDescent="0.25">
      <c r="B10" s="23">
        <v>18</v>
      </c>
      <c r="C10" s="24" t="s">
        <v>24</v>
      </c>
      <c r="D10" s="29">
        <v>111</v>
      </c>
      <c r="E10" s="31" t="s">
        <v>70</v>
      </c>
      <c r="F10" s="104"/>
      <c r="G10" s="103"/>
      <c r="H10" s="98"/>
      <c r="I10" s="99"/>
      <c r="J10" s="102"/>
      <c r="K10" s="103"/>
      <c r="L10" s="98"/>
      <c r="M10" s="99"/>
      <c r="N10" s="53"/>
    </row>
    <row r="11" spans="2:14" ht="26.25" thickBot="1" x14ac:dyDescent="0.25">
      <c r="B11" s="23">
        <v>20</v>
      </c>
      <c r="C11" s="24" t="s">
        <v>25</v>
      </c>
      <c r="D11" s="32" t="s">
        <v>26</v>
      </c>
      <c r="E11" s="31" t="s">
        <v>68</v>
      </c>
      <c r="F11" s="50"/>
      <c r="G11" s="51"/>
      <c r="H11" s="52"/>
      <c r="I11" s="52"/>
      <c r="J11" s="51"/>
      <c r="K11" s="51"/>
      <c r="L11" s="52"/>
      <c r="M11" s="52"/>
      <c r="N11" s="53"/>
    </row>
    <row r="12" spans="2:14" ht="26.25" thickBot="1" x14ac:dyDescent="0.25">
      <c r="B12" s="23">
        <v>21</v>
      </c>
      <c r="C12" s="24" t="s">
        <v>27</v>
      </c>
      <c r="D12" s="29">
        <v>150</v>
      </c>
      <c r="E12" s="31" t="s">
        <v>68</v>
      </c>
      <c r="F12" s="50"/>
      <c r="G12" s="51"/>
      <c r="H12" s="52"/>
      <c r="I12" s="52"/>
      <c r="J12" s="51"/>
      <c r="K12" s="51"/>
      <c r="L12" s="52"/>
      <c r="M12" s="52"/>
      <c r="N12" s="53"/>
    </row>
    <row r="13" spans="2:14" ht="51.75" thickBot="1" x14ac:dyDescent="0.25">
      <c r="B13" s="23">
        <v>22</v>
      </c>
      <c r="C13" s="24" t="s">
        <v>28</v>
      </c>
      <c r="D13" s="34" t="s">
        <v>29</v>
      </c>
      <c r="E13" s="31" t="s">
        <v>68</v>
      </c>
      <c r="F13" s="50"/>
      <c r="G13" s="51"/>
      <c r="H13" s="52"/>
      <c r="I13" s="52"/>
      <c r="J13" s="51"/>
      <c r="K13" s="51"/>
      <c r="L13" s="52"/>
      <c r="M13" s="52"/>
      <c r="N13" s="53"/>
    </row>
    <row r="14" spans="2:14" ht="26.25" thickBot="1" x14ac:dyDescent="0.25">
      <c r="B14" s="23">
        <v>23</v>
      </c>
      <c r="C14" s="24" t="s">
        <v>30</v>
      </c>
      <c r="D14" s="29">
        <v>100</v>
      </c>
      <c r="E14" s="31" t="s">
        <v>67</v>
      </c>
      <c r="F14" s="50"/>
      <c r="G14" s="51"/>
      <c r="H14" s="52"/>
      <c r="I14" s="52"/>
      <c r="J14" s="51"/>
      <c r="K14" s="51"/>
      <c r="L14" s="52"/>
      <c r="M14" s="52"/>
      <c r="N14" s="53"/>
    </row>
    <row r="15" spans="2:14" ht="26.25" thickBot="1" x14ac:dyDescent="0.25">
      <c r="B15" s="23">
        <v>25</v>
      </c>
      <c r="C15" s="24" t="s">
        <v>31</v>
      </c>
      <c r="D15" s="32" t="s">
        <v>65</v>
      </c>
      <c r="E15" s="31" t="s">
        <v>68</v>
      </c>
      <c r="F15" s="50"/>
      <c r="G15" s="51"/>
      <c r="H15" s="52"/>
      <c r="I15" s="52"/>
      <c r="J15" s="51"/>
      <c r="K15" s="51"/>
      <c r="L15" s="52"/>
      <c r="M15" s="52"/>
      <c r="N15" s="53"/>
    </row>
    <row r="16" spans="2:14" ht="26.25" thickBot="1" x14ac:dyDescent="0.25">
      <c r="B16" s="23">
        <v>27</v>
      </c>
      <c r="C16" s="24" t="s">
        <v>32</v>
      </c>
      <c r="D16" s="29">
        <v>190</v>
      </c>
      <c r="E16" s="31" t="s">
        <v>68</v>
      </c>
      <c r="F16" s="50"/>
      <c r="G16" s="51"/>
      <c r="H16" s="52"/>
      <c r="I16" s="52"/>
      <c r="J16" s="51"/>
      <c r="K16" s="51"/>
      <c r="L16" s="52"/>
      <c r="M16" s="52"/>
      <c r="N16" s="53"/>
    </row>
    <row r="17" spans="2:14" ht="39" thickBot="1" x14ac:dyDescent="0.25">
      <c r="B17" s="23">
        <v>28</v>
      </c>
      <c r="C17" s="24" t="s">
        <v>33</v>
      </c>
      <c r="D17" s="29">
        <v>190</v>
      </c>
      <c r="E17" s="31" t="s">
        <v>70</v>
      </c>
      <c r="F17" s="104"/>
      <c r="G17" s="103"/>
      <c r="H17" s="98"/>
      <c r="I17" s="99"/>
      <c r="J17" s="102"/>
      <c r="K17" s="103"/>
      <c r="L17" s="98"/>
      <c r="M17" s="99"/>
      <c r="N17" s="53"/>
    </row>
    <row r="18" spans="2:14" ht="64.5" thickBot="1" x14ac:dyDescent="0.25">
      <c r="B18" s="23">
        <v>29</v>
      </c>
      <c r="C18" s="24" t="s">
        <v>34</v>
      </c>
      <c r="D18" s="29">
        <v>170</v>
      </c>
      <c r="E18" s="31" t="s">
        <v>68</v>
      </c>
      <c r="F18" s="50"/>
      <c r="G18" s="51"/>
      <c r="H18" s="52"/>
      <c r="I18" s="52"/>
      <c r="J18" s="51"/>
      <c r="K18" s="51"/>
      <c r="L18" s="52"/>
      <c r="M18" s="52"/>
      <c r="N18" s="53"/>
    </row>
    <row r="19" spans="2:14" ht="26.25" thickBot="1" x14ac:dyDescent="0.25">
      <c r="B19" s="23">
        <v>30</v>
      </c>
      <c r="C19" s="24" t="s">
        <v>35</v>
      </c>
      <c r="D19" s="29">
        <v>170</v>
      </c>
      <c r="E19" s="31" t="s">
        <v>68</v>
      </c>
      <c r="F19" s="50"/>
      <c r="G19" s="51"/>
      <c r="H19" s="52"/>
      <c r="I19" s="52"/>
      <c r="J19" s="51"/>
      <c r="K19" s="51"/>
      <c r="L19" s="52"/>
      <c r="M19" s="52"/>
      <c r="N19" s="53"/>
    </row>
    <row r="20" spans="2:14" ht="39" thickBot="1" x14ac:dyDescent="0.25">
      <c r="B20" s="23">
        <v>31</v>
      </c>
      <c r="C20" s="24" t="s">
        <v>36</v>
      </c>
      <c r="D20" s="29">
        <v>170</v>
      </c>
      <c r="E20" s="31" t="s">
        <v>70</v>
      </c>
      <c r="F20" s="104"/>
      <c r="G20" s="103"/>
      <c r="H20" s="98"/>
      <c r="I20" s="99"/>
      <c r="J20" s="102"/>
      <c r="K20" s="103"/>
      <c r="L20" s="98"/>
      <c r="M20" s="99"/>
      <c r="N20" s="53"/>
    </row>
    <row r="21" spans="2:14" ht="26.25" thickBot="1" x14ac:dyDescent="0.25">
      <c r="B21" s="23">
        <v>32</v>
      </c>
      <c r="C21" s="24" t="s">
        <v>37</v>
      </c>
      <c r="D21" s="29">
        <v>172</v>
      </c>
      <c r="E21" s="31" t="s">
        <v>68</v>
      </c>
      <c r="F21" s="50"/>
      <c r="G21" s="51"/>
      <c r="H21" s="52"/>
      <c r="I21" s="52"/>
      <c r="J21" s="51"/>
      <c r="K21" s="51"/>
      <c r="L21" s="52"/>
      <c r="M21" s="52"/>
      <c r="N21" s="53"/>
    </row>
    <row r="22" spans="2:14" ht="26.25" thickBot="1" x14ac:dyDescent="0.25">
      <c r="B22" s="23">
        <v>34</v>
      </c>
      <c r="C22" s="24" t="s">
        <v>38</v>
      </c>
      <c r="D22" s="32" t="s">
        <v>19</v>
      </c>
      <c r="E22" s="31" t="s">
        <v>68</v>
      </c>
      <c r="F22" s="50"/>
      <c r="G22" s="51"/>
      <c r="H22" s="52"/>
      <c r="I22" s="52"/>
      <c r="J22" s="51"/>
      <c r="K22" s="51"/>
      <c r="L22" s="52"/>
      <c r="M22" s="52"/>
      <c r="N22" s="53"/>
    </row>
    <row r="23" spans="2:14" ht="39" thickBot="1" x14ac:dyDescent="0.25">
      <c r="B23" s="23">
        <v>35</v>
      </c>
      <c r="C23" s="24" t="s">
        <v>39</v>
      </c>
      <c r="D23" s="32" t="s">
        <v>19</v>
      </c>
      <c r="E23" s="31" t="s">
        <v>68</v>
      </c>
      <c r="F23" s="50"/>
      <c r="G23" s="51"/>
      <c r="H23" s="52"/>
      <c r="I23" s="52"/>
      <c r="J23" s="51"/>
      <c r="K23" s="51"/>
      <c r="L23" s="52"/>
      <c r="M23" s="52"/>
      <c r="N23" s="53"/>
    </row>
    <row r="24" spans="2:14" ht="39" thickBot="1" x14ac:dyDescent="0.25">
      <c r="B24" s="23">
        <v>36</v>
      </c>
      <c r="C24" s="24" t="s">
        <v>40</v>
      </c>
      <c r="D24" s="32" t="s">
        <v>19</v>
      </c>
      <c r="E24" s="31" t="s">
        <v>68</v>
      </c>
      <c r="F24" s="50"/>
      <c r="G24" s="51"/>
      <c r="H24" s="52"/>
      <c r="I24" s="52"/>
      <c r="J24" s="51"/>
      <c r="K24" s="51"/>
      <c r="L24" s="52"/>
      <c r="M24" s="52"/>
      <c r="N24" s="53"/>
    </row>
    <row r="25" spans="2:14" ht="26.25" thickBot="1" x14ac:dyDescent="0.25">
      <c r="B25" s="23">
        <v>37</v>
      </c>
      <c r="C25" s="24" t="s">
        <v>41</v>
      </c>
      <c r="D25" s="32" t="s">
        <v>19</v>
      </c>
      <c r="E25" s="31" t="s">
        <v>68</v>
      </c>
      <c r="F25" s="50"/>
      <c r="G25" s="51"/>
      <c r="H25" s="52"/>
      <c r="I25" s="52"/>
      <c r="J25" s="51"/>
      <c r="K25" s="51"/>
      <c r="L25" s="52"/>
      <c r="M25" s="52"/>
      <c r="N25" s="53"/>
    </row>
    <row r="26" spans="2:14" ht="26.25" thickBot="1" x14ac:dyDescent="0.25">
      <c r="B26" s="23">
        <v>38</v>
      </c>
      <c r="C26" s="24" t="s">
        <v>42</v>
      </c>
      <c r="D26" s="29">
        <v>171</v>
      </c>
      <c r="E26" s="31" t="s">
        <v>68</v>
      </c>
      <c r="F26" s="50"/>
      <c r="G26" s="51"/>
      <c r="H26" s="52"/>
      <c r="I26" s="52"/>
      <c r="J26" s="51"/>
      <c r="K26" s="51"/>
      <c r="L26" s="52"/>
      <c r="M26" s="52"/>
      <c r="N26" s="53"/>
    </row>
    <row r="27" spans="2:14" ht="51.75" thickBot="1" x14ac:dyDescent="0.25">
      <c r="B27" s="23">
        <v>39</v>
      </c>
      <c r="C27" s="24" t="s">
        <v>43</v>
      </c>
      <c r="D27" s="29">
        <v>171</v>
      </c>
      <c r="E27" s="31" t="s">
        <v>70</v>
      </c>
      <c r="F27" s="104"/>
      <c r="G27" s="103"/>
      <c r="H27" s="98"/>
      <c r="I27" s="99"/>
      <c r="J27" s="102"/>
      <c r="K27" s="103"/>
      <c r="L27" s="98"/>
      <c r="M27" s="99"/>
      <c r="N27" s="53"/>
    </row>
    <row r="28" spans="2:14" ht="26.25" thickBot="1" x14ac:dyDescent="0.25">
      <c r="B28" s="23">
        <v>40</v>
      </c>
      <c r="C28" s="24" t="s">
        <v>44</v>
      </c>
      <c r="D28" s="32" t="s">
        <v>19</v>
      </c>
      <c r="E28" s="31" t="s">
        <v>68</v>
      </c>
      <c r="F28" s="50"/>
      <c r="G28" s="51"/>
      <c r="H28" s="52"/>
      <c r="I28" s="52"/>
      <c r="J28" s="51"/>
      <c r="K28" s="51"/>
      <c r="L28" s="52"/>
      <c r="M28" s="52"/>
      <c r="N28" s="53"/>
    </row>
    <row r="29" spans="2:14" ht="26.25" thickBot="1" x14ac:dyDescent="0.25">
      <c r="B29" s="23">
        <v>43</v>
      </c>
      <c r="C29" s="24" t="s">
        <v>45</v>
      </c>
      <c r="D29" s="32" t="s">
        <v>83</v>
      </c>
      <c r="E29" s="31" t="s">
        <v>68</v>
      </c>
      <c r="F29" s="50"/>
      <c r="G29" s="51"/>
      <c r="H29" s="52"/>
      <c r="I29" s="52"/>
      <c r="J29" s="51"/>
      <c r="K29" s="51"/>
      <c r="L29" s="52"/>
      <c r="M29" s="52"/>
      <c r="N29" s="53"/>
    </row>
    <row r="30" spans="2:14" ht="64.5" thickBot="1" x14ac:dyDescent="0.25">
      <c r="B30" s="23">
        <v>44</v>
      </c>
      <c r="C30" s="24" t="s">
        <v>46</v>
      </c>
      <c r="D30" s="29">
        <v>140</v>
      </c>
      <c r="E30" s="31" t="s">
        <v>68</v>
      </c>
      <c r="F30" s="50"/>
      <c r="G30" s="51"/>
      <c r="H30" s="52"/>
      <c r="I30" s="52"/>
      <c r="J30" s="51"/>
      <c r="K30" s="51"/>
      <c r="L30" s="52"/>
      <c r="M30" s="52"/>
      <c r="N30" s="53"/>
    </row>
    <row r="31" spans="2:14" ht="26.25" thickBot="1" x14ac:dyDescent="0.25">
      <c r="B31" s="23">
        <v>45</v>
      </c>
      <c r="C31" s="24" t="s">
        <v>47</v>
      </c>
      <c r="D31" s="29">
        <v>160</v>
      </c>
      <c r="E31" s="31" t="s">
        <v>68</v>
      </c>
      <c r="F31" s="50"/>
      <c r="G31" s="51"/>
      <c r="H31" s="52"/>
      <c r="I31" s="52"/>
      <c r="J31" s="51"/>
      <c r="K31" s="51"/>
      <c r="L31" s="52"/>
      <c r="M31" s="52"/>
      <c r="N31" s="53"/>
    </row>
    <row r="32" spans="2:14" ht="26.25" thickBot="1" x14ac:dyDescent="0.25">
      <c r="B32" s="23">
        <v>46</v>
      </c>
      <c r="C32" s="24" t="s">
        <v>48</v>
      </c>
      <c r="D32" s="29">
        <v>160</v>
      </c>
      <c r="E32" s="31" t="s">
        <v>68</v>
      </c>
      <c r="F32" s="50"/>
      <c r="G32" s="51"/>
      <c r="H32" s="52"/>
      <c r="I32" s="52"/>
      <c r="J32" s="51"/>
      <c r="K32" s="51"/>
      <c r="L32" s="52"/>
      <c r="M32" s="52"/>
      <c r="N32" s="53"/>
    </row>
    <row r="33" spans="2:14" ht="39" thickBot="1" x14ac:dyDescent="0.25">
      <c r="B33" s="23">
        <v>47</v>
      </c>
      <c r="C33" s="24" t="s">
        <v>49</v>
      </c>
      <c r="D33" s="29">
        <v>160</v>
      </c>
      <c r="E33" s="31" t="s">
        <v>68</v>
      </c>
      <c r="F33" s="50"/>
      <c r="G33" s="51"/>
      <c r="H33" s="52"/>
      <c r="I33" s="52"/>
      <c r="J33" s="51"/>
      <c r="K33" s="51"/>
      <c r="L33" s="52"/>
      <c r="M33" s="52"/>
      <c r="N33" s="53"/>
    </row>
    <row r="34" spans="2:14" ht="39" thickBot="1" x14ac:dyDescent="0.25">
      <c r="B34" s="23">
        <v>48</v>
      </c>
      <c r="C34" s="24" t="s">
        <v>50</v>
      </c>
      <c r="D34" s="29">
        <v>160</v>
      </c>
      <c r="E34" s="31" t="s">
        <v>70</v>
      </c>
      <c r="F34" s="104"/>
      <c r="G34" s="103"/>
      <c r="H34" s="98"/>
      <c r="I34" s="99"/>
      <c r="J34" s="102"/>
      <c r="K34" s="103"/>
      <c r="L34" s="98"/>
      <c r="M34" s="99"/>
      <c r="N34" s="53"/>
    </row>
    <row r="35" spans="2:14" ht="26.25" thickBot="1" x14ac:dyDescent="0.25">
      <c r="B35" s="23">
        <v>49</v>
      </c>
      <c r="C35" s="24" t="s">
        <v>51</v>
      </c>
      <c r="D35" s="25" t="s">
        <v>53</v>
      </c>
      <c r="E35" s="31" t="s">
        <v>67</v>
      </c>
      <c r="F35" s="50"/>
      <c r="G35" s="51"/>
      <c r="H35" s="52"/>
      <c r="I35" s="52"/>
      <c r="J35" s="51"/>
      <c r="K35" s="51"/>
      <c r="L35" s="52"/>
      <c r="M35" s="52"/>
      <c r="N35" s="53"/>
    </row>
    <row r="36" spans="2:14" ht="26.25" thickBot="1" x14ac:dyDescent="0.25">
      <c r="B36" s="23">
        <v>51</v>
      </c>
      <c r="C36" s="24" t="s">
        <v>52</v>
      </c>
      <c r="D36" s="25" t="s">
        <v>53</v>
      </c>
      <c r="E36" s="31" t="s">
        <v>69</v>
      </c>
      <c r="F36" s="104"/>
      <c r="G36" s="103"/>
      <c r="H36" s="98"/>
      <c r="I36" s="99"/>
      <c r="J36" s="102"/>
      <c r="K36" s="103"/>
      <c r="L36" s="98"/>
      <c r="M36" s="99"/>
      <c r="N36" s="53"/>
    </row>
    <row r="37" spans="2:14" ht="26.25" thickBot="1" x14ac:dyDescent="0.25">
      <c r="B37" s="23">
        <v>54</v>
      </c>
      <c r="C37" s="24" t="s">
        <v>54</v>
      </c>
      <c r="D37" s="25" t="s">
        <v>53</v>
      </c>
      <c r="E37" s="31" t="s">
        <v>69</v>
      </c>
      <c r="F37" s="104"/>
      <c r="G37" s="103"/>
      <c r="H37" s="98"/>
      <c r="I37" s="99"/>
      <c r="J37" s="102"/>
      <c r="K37" s="103"/>
      <c r="L37" s="98"/>
      <c r="M37" s="99"/>
      <c r="N37" s="53"/>
    </row>
    <row r="38" spans="2:14" ht="26.25" thickBot="1" x14ac:dyDescent="0.25">
      <c r="B38" s="23">
        <v>56</v>
      </c>
      <c r="C38" s="24" t="s">
        <v>55</v>
      </c>
      <c r="D38" s="25" t="s">
        <v>53</v>
      </c>
      <c r="E38" s="31" t="s">
        <v>69</v>
      </c>
      <c r="F38" s="104"/>
      <c r="G38" s="103"/>
      <c r="H38" s="98"/>
      <c r="I38" s="99"/>
      <c r="J38" s="102"/>
      <c r="K38" s="103"/>
      <c r="L38" s="98"/>
      <c r="M38" s="99"/>
      <c r="N38" s="53"/>
    </row>
    <row r="39" spans="2:14" ht="26.25" thickBot="1" x14ac:dyDescent="0.25">
      <c r="B39" s="23">
        <v>61</v>
      </c>
      <c r="C39" s="24" t="s">
        <v>56</v>
      </c>
      <c r="D39" s="29">
        <v>100</v>
      </c>
      <c r="E39" s="31" t="s">
        <v>67</v>
      </c>
      <c r="F39" s="50"/>
      <c r="G39" s="51"/>
      <c r="H39" s="52"/>
      <c r="I39" s="52"/>
      <c r="J39" s="51"/>
      <c r="K39" s="51"/>
      <c r="L39" s="52"/>
      <c r="M39" s="52"/>
      <c r="N39" s="53"/>
    </row>
    <row r="40" spans="2:14" ht="26.25" thickBot="1" x14ac:dyDescent="0.25">
      <c r="B40" s="23">
        <v>69</v>
      </c>
      <c r="C40" s="24" t="s">
        <v>81</v>
      </c>
      <c r="D40" s="25" t="s">
        <v>53</v>
      </c>
      <c r="E40" s="31" t="s">
        <v>69</v>
      </c>
      <c r="F40" s="105"/>
      <c r="G40" s="106"/>
      <c r="H40" s="100"/>
      <c r="I40" s="101"/>
      <c r="J40" s="108"/>
      <c r="K40" s="106"/>
      <c r="L40" s="100"/>
      <c r="M40" s="101"/>
      <c r="N40" s="54"/>
    </row>
    <row r="41" spans="2:14" ht="26.25" thickBot="1" x14ac:dyDescent="0.25">
      <c r="B41" s="23">
        <v>70</v>
      </c>
      <c r="C41" s="24" t="s">
        <v>82</v>
      </c>
      <c r="D41" s="33" t="s">
        <v>53</v>
      </c>
      <c r="E41" s="31" t="s">
        <v>69</v>
      </c>
      <c r="F41" s="55"/>
      <c r="G41" s="56"/>
      <c r="H41" s="57"/>
      <c r="I41" s="57"/>
      <c r="J41" s="56"/>
      <c r="K41" s="56"/>
      <c r="L41" s="57"/>
      <c r="M41" s="57"/>
      <c r="N41" s="54"/>
    </row>
    <row r="42" spans="2:14" x14ac:dyDescent="0.2">
      <c r="B42" s="5"/>
      <c r="C42" s="5"/>
      <c r="D42" s="30"/>
      <c r="F42" s="7">
        <f>COUNTA(F4:G41)</f>
        <v>0</v>
      </c>
      <c r="H42" s="7">
        <f>COUNTA(H4:I41)</f>
        <v>0</v>
      </c>
      <c r="J42" s="7">
        <f>COUNTA(J4:K41)</f>
        <v>0</v>
      </c>
      <c r="L42" s="7">
        <f>COUNTA(L4:M41)</f>
        <v>0</v>
      </c>
      <c r="N42" s="7">
        <f>COUNTA(N4:N41)</f>
        <v>0</v>
      </c>
    </row>
    <row r="43" spans="2:14" x14ac:dyDescent="0.2">
      <c r="B43" s="5"/>
      <c r="C43" s="5"/>
      <c r="D43" s="30"/>
    </row>
    <row r="44" spans="2:14" x14ac:dyDescent="0.2">
      <c r="B44" s="5"/>
      <c r="C44" s="5"/>
      <c r="D44" s="30"/>
    </row>
    <row r="45" spans="2:14" x14ac:dyDescent="0.2">
      <c r="B45" s="5"/>
      <c r="C45" s="5"/>
      <c r="D45" s="30"/>
    </row>
    <row r="46" spans="2:14" x14ac:dyDescent="0.2">
      <c r="B46" s="4" t="s">
        <v>53</v>
      </c>
      <c r="C46" s="4" t="s">
        <v>57</v>
      </c>
      <c r="D46" s="30"/>
      <c r="G46" s="7" t="s">
        <v>13</v>
      </c>
      <c r="I46" s="81"/>
      <c r="J46" s="81"/>
      <c r="K46" s="81"/>
    </row>
  </sheetData>
  <sheetProtection selectLockedCells="1"/>
  <autoFilter ref="F3:N42"/>
  <mergeCells count="41">
    <mergeCell ref="H36:I36"/>
    <mergeCell ref="H37:I37"/>
    <mergeCell ref="H38:I38"/>
    <mergeCell ref="L34:M34"/>
    <mergeCell ref="L40:M40"/>
    <mergeCell ref="J17:K17"/>
    <mergeCell ref="J20:K20"/>
    <mergeCell ref="J27:K27"/>
    <mergeCell ref="J34:K34"/>
    <mergeCell ref="J36:K36"/>
    <mergeCell ref="J37:K37"/>
    <mergeCell ref="J38:K38"/>
    <mergeCell ref="L36:M36"/>
    <mergeCell ref="L37:M37"/>
    <mergeCell ref="L38:M38"/>
    <mergeCell ref="F27:G27"/>
    <mergeCell ref="F34:G34"/>
    <mergeCell ref="F40:G40"/>
    <mergeCell ref="F2:G2"/>
    <mergeCell ref="F10:G10"/>
    <mergeCell ref="F17:G17"/>
    <mergeCell ref="F20:G20"/>
    <mergeCell ref="F36:G36"/>
    <mergeCell ref="F37:G37"/>
    <mergeCell ref="F38:G38"/>
    <mergeCell ref="I46:K46"/>
    <mergeCell ref="L2:M2"/>
    <mergeCell ref="J2:K2"/>
    <mergeCell ref="H2:I2"/>
    <mergeCell ref="H10:I10"/>
    <mergeCell ref="H17:I17"/>
    <mergeCell ref="H20:I20"/>
    <mergeCell ref="H27:I27"/>
    <mergeCell ref="H34:I34"/>
    <mergeCell ref="H40:I40"/>
    <mergeCell ref="J10:K10"/>
    <mergeCell ref="J40:K40"/>
    <mergeCell ref="L10:M10"/>
    <mergeCell ref="L17:M17"/>
    <mergeCell ref="L20:M20"/>
    <mergeCell ref="L27:M27"/>
  </mergeCells>
  <pageMargins left="0.7" right="0.7" top="0.75" bottom="0.75" header="0.3" footer="0.3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2:B15"/>
  <sheetViews>
    <sheetView rightToLeft="1" workbookViewId="0">
      <selection activeCell="B2" sqref="B2"/>
    </sheetView>
  </sheetViews>
  <sheetFormatPr defaultRowHeight="14.25" x14ac:dyDescent="0.2"/>
  <sheetData>
    <row r="2" spans="1:2" ht="15" x14ac:dyDescent="0.25">
      <c r="A2" s="21" t="s">
        <v>62</v>
      </c>
    </row>
    <row r="4" spans="1:2" x14ac:dyDescent="0.2">
      <c r="A4">
        <v>1</v>
      </c>
      <c r="B4" t="s">
        <v>100</v>
      </c>
    </row>
    <row r="5" spans="1:2" x14ac:dyDescent="0.2">
      <c r="B5" t="s">
        <v>101</v>
      </c>
    </row>
    <row r="7" spans="1:2" x14ac:dyDescent="0.2">
      <c r="A7">
        <v>2</v>
      </c>
      <c r="B7" t="s">
        <v>94</v>
      </c>
    </row>
    <row r="8" spans="1:2" x14ac:dyDescent="0.2">
      <c r="B8" t="s">
        <v>105</v>
      </c>
    </row>
    <row r="9" spans="1:2" x14ac:dyDescent="0.2">
      <c r="B9" t="s">
        <v>106</v>
      </c>
    </row>
    <row r="11" spans="1:2" x14ac:dyDescent="0.2">
      <c r="A11">
        <v>3</v>
      </c>
      <c r="B11" t="s">
        <v>95</v>
      </c>
    </row>
    <row r="12" spans="1:2" x14ac:dyDescent="0.2">
      <c r="B12" t="s">
        <v>96</v>
      </c>
    </row>
    <row r="13" spans="1:2" ht="15" x14ac:dyDescent="0.25">
      <c r="B13" s="2" t="s">
        <v>103</v>
      </c>
    </row>
    <row r="15" spans="1:2" ht="15" x14ac:dyDescent="0.25">
      <c r="A15">
        <v>4</v>
      </c>
      <c r="B15" s="20" t="s">
        <v>102</v>
      </c>
    </row>
  </sheetData>
  <sheetProtection password="DEE2" sheet="1" objects="1" scenarios="1" selectLockedCells="1" selectUnlockedCells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R8"/>
  <sheetViews>
    <sheetView rightToLeft="1" workbookViewId="0">
      <selection sqref="A1:XFD1048576"/>
    </sheetView>
  </sheetViews>
  <sheetFormatPr defaultRowHeight="14.25" x14ac:dyDescent="0.2"/>
  <cols>
    <col min="2" max="2" width="4.25" customWidth="1"/>
    <col min="3" max="3" width="5.125" bestFit="1" customWidth="1"/>
    <col min="4" max="4" width="3.5" bestFit="1" customWidth="1"/>
    <col min="5" max="5" width="3.375" bestFit="1" customWidth="1"/>
    <col min="6" max="6" width="4.25" bestFit="1" customWidth="1"/>
    <col min="7" max="7" width="3.875" bestFit="1" customWidth="1"/>
    <col min="8" max="8" width="3.375" bestFit="1" customWidth="1"/>
    <col min="9" max="9" width="4.25" bestFit="1" customWidth="1"/>
    <col min="10" max="10" width="3.875" bestFit="1" customWidth="1"/>
    <col min="11" max="11" width="3.375" bestFit="1" customWidth="1"/>
    <col min="12" max="12" width="4.25" bestFit="1" customWidth="1"/>
    <col min="13" max="13" width="3.875" bestFit="1" customWidth="1"/>
    <col min="14" max="14" width="3.375" bestFit="1" customWidth="1"/>
    <col min="15" max="15" width="4.25" bestFit="1" customWidth="1"/>
    <col min="16" max="16" width="3.875" bestFit="1" customWidth="1"/>
    <col min="17" max="17" width="4.25" bestFit="1" customWidth="1"/>
    <col min="18" max="18" width="3.875" bestFit="1" customWidth="1"/>
  </cols>
  <sheetData>
    <row r="1" spans="2:18" ht="15" thickBot="1" x14ac:dyDescent="0.25"/>
    <row r="2" spans="2:18" x14ac:dyDescent="0.2">
      <c r="B2" s="42" t="s">
        <v>14</v>
      </c>
      <c r="C2" s="4" t="s">
        <v>15</v>
      </c>
      <c r="D2" s="27" t="s">
        <v>16</v>
      </c>
      <c r="E2" s="82" t="s">
        <v>8</v>
      </c>
      <c r="F2" s="83"/>
      <c r="G2" s="84"/>
      <c r="H2" s="85" t="s">
        <v>7</v>
      </c>
      <c r="I2" s="86"/>
      <c r="J2" s="87"/>
      <c r="K2" s="88" t="s">
        <v>9</v>
      </c>
      <c r="L2" s="83"/>
      <c r="M2" s="84"/>
      <c r="N2" s="89" t="s">
        <v>58</v>
      </c>
      <c r="O2" s="90"/>
      <c r="P2" s="91"/>
      <c r="Q2" s="79" t="s">
        <v>11</v>
      </c>
      <c r="R2" s="80"/>
    </row>
    <row r="3" spans="2:18" ht="15" thickBot="1" x14ac:dyDescent="0.25">
      <c r="B3" s="4"/>
      <c r="C3" s="4"/>
      <c r="D3" s="27"/>
      <c r="E3" s="12" t="s">
        <v>59</v>
      </c>
      <c r="F3" s="13" t="s">
        <v>60</v>
      </c>
      <c r="G3" s="13" t="s">
        <v>61</v>
      </c>
      <c r="H3" s="14" t="s">
        <v>59</v>
      </c>
      <c r="I3" s="14" t="s">
        <v>60</v>
      </c>
      <c r="J3" s="14" t="s">
        <v>61</v>
      </c>
      <c r="K3" s="13" t="s">
        <v>59</v>
      </c>
      <c r="L3" s="13" t="s">
        <v>60</v>
      </c>
      <c r="M3" s="13" t="s">
        <v>61</v>
      </c>
      <c r="N3" s="14" t="s">
        <v>59</v>
      </c>
      <c r="O3" s="14" t="s">
        <v>60</v>
      </c>
      <c r="P3" s="14" t="s">
        <v>61</v>
      </c>
      <c r="Q3" s="13" t="s">
        <v>60</v>
      </c>
      <c r="R3" s="15" t="s">
        <v>61</v>
      </c>
    </row>
    <row r="4" spans="2:18" ht="15" thickBot="1" x14ac:dyDescent="0.25">
      <c r="B4" s="43">
        <v>1</v>
      </c>
      <c r="C4" s="22" t="s">
        <v>63</v>
      </c>
      <c r="D4" s="28">
        <v>100</v>
      </c>
      <c r="E4" s="16">
        <v>1</v>
      </c>
      <c r="F4" s="17">
        <v>1</v>
      </c>
      <c r="G4" s="17">
        <v>1</v>
      </c>
      <c r="H4" s="18"/>
      <c r="I4" s="18"/>
      <c r="J4" s="18">
        <v>1</v>
      </c>
      <c r="K4" s="17"/>
      <c r="L4" s="17"/>
      <c r="M4" s="17"/>
      <c r="N4" s="18"/>
      <c r="O4" s="18"/>
      <c r="P4" s="18"/>
      <c r="Q4" s="17">
        <v>1</v>
      </c>
      <c r="R4" s="19">
        <v>1</v>
      </c>
    </row>
    <row r="5" spans="2:18" x14ac:dyDescent="0.2">
      <c r="E5">
        <f>COUNTA(E4:G4)</f>
        <v>3</v>
      </c>
      <c r="H5">
        <f>COUNTA(H4:J4)</f>
        <v>1</v>
      </c>
      <c r="K5">
        <f>COUNTA(K4:M4)</f>
        <v>0</v>
      </c>
      <c r="N5">
        <f>COUNTA(N4:P4)</f>
        <v>0</v>
      </c>
      <c r="Q5">
        <f>COUNTA(Q4:R4)</f>
        <v>2</v>
      </c>
    </row>
    <row r="8" spans="2:18" x14ac:dyDescent="0.2">
      <c r="B8" s="4"/>
      <c r="C8" s="4"/>
      <c r="D8" s="30"/>
      <c r="F8" s="7"/>
      <c r="G8" s="7" t="s">
        <v>13</v>
      </c>
      <c r="H8" s="7"/>
      <c r="I8" s="81"/>
      <c r="J8" s="81"/>
      <c r="K8" s="81"/>
      <c r="L8" s="7"/>
      <c r="M8" s="7"/>
      <c r="N8" s="7"/>
    </row>
  </sheetData>
  <sheetProtection password="DEE2" sheet="1" objects="1" scenarios="1" selectLockedCells="1" selectUnlockedCells="1"/>
  <mergeCells count="6">
    <mergeCell ref="Q2:R2"/>
    <mergeCell ref="I8:K8"/>
    <mergeCell ref="E2:G2"/>
    <mergeCell ref="H2:J2"/>
    <mergeCell ref="K2:M2"/>
    <mergeCell ref="N2:P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N46"/>
  <sheetViews>
    <sheetView rightToLeft="1" workbookViewId="0">
      <pane ySplit="3" topLeftCell="A4" activePane="bottomLeft" state="frozen"/>
      <selection pane="bottomLeft" activeCell="F5" sqref="F5"/>
    </sheetView>
  </sheetViews>
  <sheetFormatPr defaultColWidth="13.375" defaultRowHeight="14.25" x14ac:dyDescent="0.2"/>
  <cols>
    <col min="2" max="2" width="2.625" bestFit="1" customWidth="1"/>
    <col min="3" max="3" width="24.25" bestFit="1" customWidth="1"/>
    <col min="4" max="4" width="11.25" style="26" bestFit="1" customWidth="1"/>
    <col min="6" max="14" width="6.125" style="7" customWidth="1"/>
    <col min="16" max="16" width="13.625" customWidth="1"/>
  </cols>
  <sheetData>
    <row r="1" spans="2:14" ht="15" thickBot="1" x14ac:dyDescent="0.25"/>
    <row r="2" spans="2:14" ht="15" x14ac:dyDescent="0.25">
      <c r="B2" s="36" t="s">
        <v>14</v>
      </c>
      <c r="C2" s="36" t="s">
        <v>15</v>
      </c>
      <c r="D2" s="37" t="s">
        <v>16</v>
      </c>
      <c r="E2" s="37" t="s">
        <v>66</v>
      </c>
      <c r="F2" s="107" t="s">
        <v>8</v>
      </c>
      <c r="G2" s="95"/>
      <c r="H2" s="96" t="s">
        <v>7</v>
      </c>
      <c r="I2" s="97"/>
      <c r="J2" s="94" t="s">
        <v>9</v>
      </c>
      <c r="K2" s="95"/>
      <c r="L2" s="92" t="s">
        <v>58</v>
      </c>
      <c r="M2" s="93"/>
      <c r="N2" s="35" t="s">
        <v>11</v>
      </c>
    </row>
    <row r="3" spans="2:14" ht="15" thickBot="1" x14ac:dyDescent="0.25">
      <c r="B3" s="4"/>
      <c r="C3" s="4"/>
      <c r="D3" s="27"/>
      <c r="E3" s="27"/>
      <c r="F3" s="12" t="s">
        <v>59</v>
      </c>
      <c r="G3" s="13" t="s">
        <v>61</v>
      </c>
      <c r="H3" s="14" t="s">
        <v>59</v>
      </c>
      <c r="I3" s="14" t="s">
        <v>61</v>
      </c>
      <c r="J3" s="13" t="s">
        <v>59</v>
      </c>
      <c r="K3" s="13" t="s">
        <v>61</v>
      </c>
      <c r="L3" s="14" t="s">
        <v>59</v>
      </c>
      <c r="M3" s="14" t="s">
        <v>61</v>
      </c>
      <c r="N3" s="15" t="s">
        <v>61</v>
      </c>
    </row>
    <row r="4" spans="2:14" ht="15" thickBot="1" x14ac:dyDescent="0.25">
      <c r="B4" s="23">
        <v>3</v>
      </c>
      <c r="C4" s="24" t="s">
        <v>17</v>
      </c>
      <c r="D4" s="32" t="s">
        <v>64</v>
      </c>
      <c r="E4" s="31" t="s">
        <v>68</v>
      </c>
      <c r="F4" s="10"/>
      <c r="G4" s="8"/>
      <c r="H4" s="6"/>
      <c r="I4" s="6"/>
      <c r="J4" s="8"/>
      <c r="K4" s="8"/>
      <c r="L4" s="6"/>
      <c r="M4" s="6"/>
      <c r="N4" s="11"/>
    </row>
    <row r="5" spans="2:14" ht="15" thickBot="1" x14ac:dyDescent="0.25">
      <c r="B5" s="23">
        <v>5</v>
      </c>
      <c r="C5" s="24" t="s">
        <v>18</v>
      </c>
      <c r="D5" s="32" t="s">
        <v>19</v>
      </c>
      <c r="E5" s="31" t="s">
        <v>68</v>
      </c>
      <c r="F5" s="10">
        <v>1</v>
      </c>
      <c r="G5" s="8">
        <v>1</v>
      </c>
      <c r="H5" s="6">
        <v>1</v>
      </c>
      <c r="I5" s="6">
        <v>1</v>
      </c>
      <c r="J5" s="8">
        <v>1</v>
      </c>
      <c r="K5" s="8">
        <v>1</v>
      </c>
      <c r="L5" s="6">
        <v>1</v>
      </c>
      <c r="M5" s="6">
        <v>1</v>
      </c>
      <c r="N5" s="11">
        <v>1</v>
      </c>
    </row>
    <row r="6" spans="2:14" ht="15" thickBot="1" x14ac:dyDescent="0.25">
      <c r="B6" s="23">
        <v>7</v>
      </c>
      <c r="C6" s="24" t="s">
        <v>20</v>
      </c>
      <c r="D6" s="29">
        <v>111</v>
      </c>
      <c r="E6" s="31" t="s">
        <v>68</v>
      </c>
      <c r="F6" s="10"/>
      <c r="G6" s="8"/>
      <c r="H6" s="6"/>
      <c r="I6" s="6"/>
      <c r="J6" s="8"/>
      <c r="K6" s="8"/>
      <c r="L6" s="6"/>
      <c r="M6" s="6"/>
      <c r="N6" s="11"/>
    </row>
    <row r="7" spans="2:14" ht="15" thickBot="1" x14ac:dyDescent="0.25">
      <c r="B7" s="23">
        <v>10</v>
      </c>
      <c r="C7" s="24" t="s">
        <v>21</v>
      </c>
      <c r="D7" s="29">
        <v>130</v>
      </c>
      <c r="E7" s="31" t="s">
        <v>68</v>
      </c>
      <c r="F7" s="10">
        <v>1</v>
      </c>
      <c r="G7" s="8">
        <v>1</v>
      </c>
      <c r="H7" s="6"/>
      <c r="I7" s="6"/>
      <c r="J7" s="8"/>
      <c r="K7" s="8"/>
      <c r="L7" s="6"/>
      <c r="M7" s="6"/>
      <c r="N7" s="11"/>
    </row>
    <row r="8" spans="2:14" ht="15" thickBot="1" x14ac:dyDescent="0.25">
      <c r="B8" s="23">
        <v>12</v>
      </c>
      <c r="C8" s="24" t="s">
        <v>22</v>
      </c>
      <c r="D8" s="29">
        <v>134</v>
      </c>
      <c r="E8" s="31" t="s">
        <v>68</v>
      </c>
      <c r="F8" s="10"/>
      <c r="G8" s="8"/>
      <c r="H8" s="6"/>
      <c r="I8" s="6"/>
      <c r="J8" s="8"/>
      <c r="K8" s="8"/>
      <c r="L8" s="6"/>
      <c r="M8" s="6"/>
      <c r="N8" s="11"/>
    </row>
    <row r="9" spans="2:14" ht="15" thickBot="1" x14ac:dyDescent="0.25">
      <c r="B9" s="23">
        <v>17</v>
      </c>
      <c r="C9" s="24" t="s">
        <v>23</v>
      </c>
      <c r="D9" s="29">
        <v>111</v>
      </c>
      <c r="E9" s="31" t="s">
        <v>68</v>
      </c>
      <c r="F9" s="10"/>
      <c r="G9" s="8"/>
      <c r="H9" s="6"/>
      <c r="I9" s="6"/>
      <c r="J9" s="8"/>
      <c r="K9" s="8"/>
      <c r="L9" s="6"/>
      <c r="M9" s="6"/>
      <c r="N9" s="11"/>
    </row>
    <row r="10" spans="2:14" ht="15" thickBot="1" x14ac:dyDescent="0.25">
      <c r="B10" s="23">
        <v>18</v>
      </c>
      <c r="C10" s="24" t="s">
        <v>24</v>
      </c>
      <c r="D10" s="29">
        <v>111</v>
      </c>
      <c r="E10" s="31" t="s">
        <v>70</v>
      </c>
      <c r="F10" s="109"/>
      <c r="G10" s="110"/>
      <c r="H10" s="111"/>
      <c r="I10" s="112"/>
      <c r="J10" s="113"/>
      <c r="K10" s="110"/>
      <c r="L10" s="111"/>
      <c r="M10" s="112"/>
      <c r="N10" s="11"/>
    </row>
    <row r="11" spans="2:14" ht="15" thickBot="1" x14ac:dyDescent="0.25">
      <c r="B11" s="23">
        <v>20</v>
      </c>
      <c r="C11" s="24" t="s">
        <v>25</v>
      </c>
      <c r="D11" s="32" t="s">
        <v>26</v>
      </c>
      <c r="E11" s="31" t="s">
        <v>68</v>
      </c>
      <c r="F11" s="10"/>
      <c r="G11" s="8"/>
      <c r="H11" s="6"/>
      <c r="I11" s="6"/>
      <c r="J11" s="8"/>
      <c r="K11" s="8"/>
      <c r="L11" s="6"/>
      <c r="M11" s="6"/>
      <c r="N11" s="11"/>
    </row>
    <row r="12" spans="2:14" ht="15" thickBot="1" x14ac:dyDescent="0.25">
      <c r="B12" s="23">
        <v>21</v>
      </c>
      <c r="C12" s="24" t="s">
        <v>27</v>
      </c>
      <c r="D12" s="29">
        <v>150</v>
      </c>
      <c r="E12" s="31" t="s">
        <v>68</v>
      </c>
      <c r="F12" s="10"/>
      <c r="G12" s="8"/>
      <c r="H12" s="6"/>
      <c r="I12" s="6"/>
      <c r="J12" s="8"/>
      <c r="K12" s="8"/>
      <c r="L12" s="6"/>
      <c r="M12" s="6"/>
      <c r="N12" s="11"/>
    </row>
    <row r="13" spans="2:14" ht="15" thickBot="1" x14ac:dyDescent="0.25">
      <c r="B13" s="23">
        <v>22</v>
      </c>
      <c r="C13" s="24" t="s">
        <v>28</v>
      </c>
      <c r="D13" s="34" t="s">
        <v>29</v>
      </c>
      <c r="E13" s="31" t="s">
        <v>68</v>
      </c>
      <c r="F13" s="10"/>
      <c r="G13" s="8"/>
      <c r="H13" s="6"/>
      <c r="I13" s="6"/>
      <c r="J13" s="8"/>
      <c r="K13" s="8"/>
      <c r="L13" s="6"/>
      <c r="M13" s="6"/>
      <c r="N13" s="11"/>
    </row>
    <row r="14" spans="2:14" ht="15" thickBot="1" x14ac:dyDescent="0.25">
      <c r="B14" s="23">
        <v>23</v>
      </c>
      <c r="C14" s="24" t="s">
        <v>30</v>
      </c>
      <c r="D14" s="29">
        <v>100</v>
      </c>
      <c r="E14" s="31" t="s">
        <v>67</v>
      </c>
      <c r="F14" s="10"/>
      <c r="G14" s="8"/>
      <c r="H14" s="6"/>
      <c r="I14" s="6"/>
      <c r="J14" s="8"/>
      <c r="K14" s="8"/>
      <c r="L14" s="6"/>
      <c r="M14" s="6"/>
      <c r="N14" s="11"/>
    </row>
    <row r="15" spans="2:14" ht="15" thickBot="1" x14ac:dyDescent="0.25">
      <c r="B15" s="23">
        <v>25</v>
      </c>
      <c r="C15" s="24" t="s">
        <v>31</v>
      </c>
      <c r="D15" s="32" t="s">
        <v>65</v>
      </c>
      <c r="E15" s="31" t="s">
        <v>68</v>
      </c>
      <c r="F15" s="10"/>
      <c r="G15" s="8"/>
      <c r="H15" s="6"/>
      <c r="I15" s="6"/>
      <c r="J15" s="8"/>
      <c r="K15" s="8"/>
      <c r="L15" s="6"/>
      <c r="M15" s="6"/>
      <c r="N15" s="11"/>
    </row>
    <row r="16" spans="2:14" ht="15" thickBot="1" x14ac:dyDescent="0.25">
      <c r="B16" s="23">
        <v>27</v>
      </c>
      <c r="C16" s="24" t="s">
        <v>32</v>
      </c>
      <c r="D16" s="29">
        <v>190</v>
      </c>
      <c r="E16" s="31" t="s">
        <v>68</v>
      </c>
      <c r="F16" s="10"/>
      <c r="G16" s="8"/>
      <c r="H16" s="6"/>
      <c r="I16" s="6"/>
      <c r="J16" s="8"/>
      <c r="K16" s="8"/>
      <c r="L16" s="6"/>
      <c r="M16" s="6"/>
      <c r="N16" s="11"/>
    </row>
    <row r="17" spans="2:14" ht="15" thickBot="1" x14ac:dyDescent="0.25">
      <c r="B17" s="23">
        <v>28</v>
      </c>
      <c r="C17" s="24" t="s">
        <v>33</v>
      </c>
      <c r="D17" s="29">
        <v>190</v>
      </c>
      <c r="E17" s="31" t="s">
        <v>70</v>
      </c>
      <c r="F17" s="109">
        <v>1</v>
      </c>
      <c r="G17" s="110"/>
      <c r="H17" s="111"/>
      <c r="I17" s="112"/>
      <c r="J17" s="113"/>
      <c r="K17" s="110"/>
      <c r="L17" s="111"/>
      <c r="M17" s="112"/>
      <c r="N17" s="11">
        <v>1</v>
      </c>
    </row>
    <row r="18" spans="2:14" ht="15" thickBot="1" x14ac:dyDescent="0.25">
      <c r="B18" s="23">
        <v>29</v>
      </c>
      <c r="C18" s="24" t="s">
        <v>34</v>
      </c>
      <c r="D18" s="29">
        <v>170</v>
      </c>
      <c r="E18" s="31" t="s">
        <v>68</v>
      </c>
      <c r="F18" s="10"/>
      <c r="G18" s="8"/>
      <c r="H18" s="6"/>
      <c r="I18" s="6"/>
      <c r="J18" s="8"/>
      <c r="K18" s="8"/>
      <c r="L18" s="6"/>
      <c r="M18" s="6"/>
      <c r="N18" s="11"/>
    </row>
    <row r="19" spans="2:14" ht="15" thickBot="1" x14ac:dyDescent="0.25">
      <c r="B19" s="23">
        <v>30</v>
      </c>
      <c r="C19" s="24" t="s">
        <v>35</v>
      </c>
      <c r="D19" s="29">
        <v>170</v>
      </c>
      <c r="E19" s="31" t="s">
        <v>68</v>
      </c>
      <c r="F19" s="10"/>
      <c r="G19" s="8"/>
      <c r="H19" s="6"/>
      <c r="I19" s="6"/>
      <c r="J19" s="8"/>
      <c r="K19" s="8"/>
      <c r="L19" s="6"/>
      <c r="M19" s="6"/>
      <c r="N19" s="11"/>
    </row>
    <row r="20" spans="2:14" ht="15" thickBot="1" x14ac:dyDescent="0.25">
      <c r="B20" s="23">
        <v>31</v>
      </c>
      <c r="C20" s="24" t="s">
        <v>36</v>
      </c>
      <c r="D20" s="29">
        <v>170</v>
      </c>
      <c r="E20" s="31" t="s">
        <v>70</v>
      </c>
      <c r="F20" s="109"/>
      <c r="G20" s="110"/>
      <c r="H20" s="111"/>
      <c r="I20" s="112"/>
      <c r="J20" s="113"/>
      <c r="K20" s="110"/>
      <c r="L20" s="111"/>
      <c r="M20" s="112"/>
      <c r="N20" s="11"/>
    </row>
    <row r="21" spans="2:14" ht="15" thickBot="1" x14ac:dyDescent="0.25">
      <c r="B21" s="23">
        <v>32</v>
      </c>
      <c r="C21" s="24" t="s">
        <v>37</v>
      </c>
      <c r="D21" s="29">
        <v>172</v>
      </c>
      <c r="E21" s="31" t="s">
        <v>68</v>
      </c>
      <c r="F21" s="10"/>
      <c r="G21" s="8"/>
      <c r="H21" s="6"/>
      <c r="I21" s="6"/>
      <c r="J21" s="8"/>
      <c r="K21" s="8"/>
      <c r="L21" s="6"/>
      <c r="M21" s="6"/>
      <c r="N21" s="11"/>
    </row>
    <row r="22" spans="2:14" ht="15" thickBot="1" x14ac:dyDescent="0.25">
      <c r="B22" s="23">
        <v>34</v>
      </c>
      <c r="C22" s="24" t="s">
        <v>38</v>
      </c>
      <c r="D22" s="32" t="s">
        <v>19</v>
      </c>
      <c r="E22" s="31" t="s">
        <v>68</v>
      </c>
      <c r="F22" s="10"/>
      <c r="G22" s="8"/>
      <c r="H22" s="6"/>
      <c r="I22" s="6"/>
      <c r="J22" s="8"/>
      <c r="K22" s="8"/>
      <c r="L22" s="6"/>
      <c r="M22" s="6"/>
      <c r="N22" s="11"/>
    </row>
    <row r="23" spans="2:14" ht="15" thickBot="1" x14ac:dyDescent="0.25">
      <c r="B23" s="23">
        <v>35</v>
      </c>
      <c r="C23" s="24" t="s">
        <v>39</v>
      </c>
      <c r="D23" s="32" t="s">
        <v>19</v>
      </c>
      <c r="E23" s="31" t="s">
        <v>68</v>
      </c>
      <c r="F23" s="10"/>
      <c r="G23" s="8"/>
      <c r="H23" s="6"/>
      <c r="I23" s="6"/>
      <c r="J23" s="8"/>
      <c r="K23" s="8"/>
      <c r="L23" s="6"/>
      <c r="M23" s="6"/>
      <c r="N23" s="11"/>
    </row>
    <row r="24" spans="2:14" ht="15" thickBot="1" x14ac:dyDescent="0.25">
      <c r="B24" s="23">
        <v>36</v>
      </c>
      <c r="C24" s="24" t="s">
        <v>40</v>
      </c>
      <c r="D24" s="32" t="s">
        <v>19</v>
      </c>
      <c r="E24" s="31" t="s">
        <v>68</v>
      </c>
      <c r="F24" s="10"/>
      <c r="G24" s="8"/>
      <c r="H24" s="6"/>
      <c r="I24" s="6"/>
      <c r="J24" s="8"/>
      <c r="K24" s="8"/>
      <c r="L24" s="6"/>
      <c r="M24" s="6"/>
      <c r="N24" s="11"/>
    </row>
    <row r="25" spans="2:14" ht="15" thickBot="1" x14ac:dyDescent="0.25">
      <c r="B25" s="23">
        <v>37</v>
      </c>
      <c r="C25" s="24" t="s">
        <v>41</v>
      </c>
      <c r="D25" s="32" t="s">
        <v>19</v>
      </c>
      <c r="E25" s="31" t="s">
        <v>68</v>
      </c>
      <c r="F25" s="10"/>
      <c r="G25" s="8"/>
      <c r="H25" s="6"/>
      <c r="I25" s="6"/>
      <c r="J25" s="8"/>
      <c r="K25" s="8"/>
      <c r="L25" s="6"/>
      <c r="M25" s="6"/>
      <c r="N25" s="11"/>
    </row>
    <row r="26" spans="2:14" ht="15" thickBot="1" x14ac:dyDescent="0.25">
      <c r="B26" s="23">
        <v>38</v>
      </c>
      <c r="C26" s="24" t="s">
        <v>42</v>
      </c>
      <c r="D26" s="29">
        <v>171</v>
      </c>
      <c r="E26" s="31" t="s">
        <v>68</v>
      </c>
      <c r="F26" s="10"/>
      <c r="G26" s="8"/>
      <c r="H26" s="6"/>
      <c r="I26" s="6"/>
      <c r="J26" s="8"/>
      <c r="K26" s="8"/>
      <c r="L26" s="6"/>
      <c r="M26" s="6"/>
      <c r="N26" s="11"/>
    </row>
    <row r="27" spans="2:14" ht="15" thickBot="1" x14ac:dyDescent="0.25">
      <c r="B27" s="23">
        <v>39</v>
      </c>
      <c r="C27" s="24" t="s">
        <v>43</v>
      </c>
      <c r="D27" s="29">
        <v>171</v>
      </c>
      <c r="E27" s="31" t="s">
        <v>70</v>
      </c>
      <c r="F27" s="109"/>
      <c r="G27" s="110"/>
      <c r="H27" s="111"/>
      <c r="I27" s="112"/>
      <c r="J27" s="113"/>
      <c r="K27" s="110"/>
      <c r="L27" s="111"/>
      <c r="M27" s="112"/>
      <c r="N27" s="11"/>
    </row>
    <row r="28" spans="2:14" ht="15" thickBot="1" x14ac:dyDescent="0.25">
      <c r="B28" s="23">
        <v>40</v>
      </c>
      <c r="C28" s="24" t="s">
        <v>44</v>
      </c>
      <c r="D28" s="32" t="s">
        <v>19</v>
      </c>
      <c r="E28" s="31" t="s">
        <v>68</v>
      </c>
      <c r="F28" s="10">
        <v>1</v>
      </c>
      <c r="G28" s="8">
        <v>1</v>
      </c>
      <c r="H28" s="6"/>
      <c r="I28" s="6"/>
      <c r="J28" s="8"/>
      <c r="K28" s="8"/>
      <c r="L28" s="6"/>
      <c r="M28" s="6"/>
      <c r="N28" s="11"/>
    </row>
    <row r="29" spans="2:14" ht="15" thickBot="1" x14ac:dyDescent="0.25">
      <c r="B29" s="23">
        <v>43</v>
      </c>
      <c r="C29" s="24" t="s">
        <v>45</v>
      </c>
      <c r="D29" s="32" t="s">
        <v>83</v>
      </c>
      <c r="E29" s="31" t="s">
        <v>68</v>
      </c>
      <c r="F29" s="10"/>
      <c r="G29" s="8"/>
      <c r="H29" s="6"/>
      <c r="I29" s="6"/>
      <c r="J29" s="8"/>
      <c r="K29" s="8"/>
      <c r="L29" s="6"/>
      <c r="M29" s="6"/>
      <c r="N29" s="11"/>
    </row>
    <row r="30" spans="2:14" ht="15" thickBot="1" x14ac:dyDescent="0.25">
      <c r="B30" s="23">
        <v>44</v>
      </c>
      <c r="C30" s="24" t="s">
        <v>46</v>
      </c>
      <c r="D30" s="29">
        <v>140</v>
      </c>
      <c r="E30" s="31" t="s">
        <v>68</v>
      </c>
      <c r="F30" s="10">
        <v>1</v>
      </c>
      <c r="G30" s="8">
        <v>1</v>
      </c>
      <c r="H30" s="6"/>
      <c r="I30" s="6"/>
      <c r="J30" s="8"/>
      <c r="K30" s="8"/>
      <c r="L30" s="6"/>
      <c r="M30" s="6"/>
      <c r="N30" s="11">
        <v>1</v>
      </c>
    </row>
    <row r="31" spans="2:14" ht="15" thickBot="1" x14ac:dyDescent="0.25">
      <c r="B31" s="23">
        <v>45</v>
      </c>
      <c r="C31" s="24" t="s">
        <v>47</v>
      </c>
      <c r="D31" s="29">
        <v>160</v>
      </c>
      <c r="E31" s="31" t="s">
        <v>68</v>
      </c>
      <c r="F31" s="10"/>
      <c r="G31" s="8"/>
      <c r="H31" s="6"/>
      <c r="I31" s="6"/>
      <c r="J31" s="8"/>
      <c r="K31" s="8"/>
      <c r="L31" s="6"/>
      <c r="M31" s="6"/>
      <c r="N31" s="11"/>
    </row>
    <row r="32" spans="2:14" ht="15" thickBot="1" x14ac:dyDescent="0.25">
      <c r="B32" s="23">
        <v>46</v>
      </c>
      <c r="C32" s="24" t="s">
        <v>48</v>
      </c>
      <c r="D32" s="29">
        <v>160</v>
      </c>
      <c r="E32" s="31" t="s">
        <v>68</v>
      </c>
      <c r="F32" s="10"/>
      <c r="G32" s="8"/>
      <c r="H32" s="6"/>
      <c r="I32" s="6"/>
      <c r="J32" s="8"/>
      <c r="K32" s="8"/>
      <c r="L32" s="6"/>
      <c r="M32" s="6"/>
      <c r="N32" s="11"/>
    </row>
    <row r="33" spans="2:14" ht="15" thickBot="1" x14ac:dyDescent="0.25">
      <c r="B33" s="23">
        <v>47</v>
      </c>
      <c r="C33" s="24" t="s">
        <v>49</v>
      </c>
      <c r="D33" s="29">
        <v>160</v>
      </c>
      <c r="E33" s="31" t="s">
        <v>68</v>
      </c>
      <c r="F33" s="10"/>
      <c r="G33" s="8"/>
      <c r="H33" s="6"/>
      <c r="I33" s="6"/>
      <c r="J33" s="8"/>
      <c r="K33" s="8"/>
      <c r="L33" s="6"/>
      <c r="M33" s="6"/>
      <c r="N33" s="11"/>
    </row>
    <row r="34" spans="2:14" ht="15" thickBot="1" x14ac:dyDescent="0.25">
      <c r="B34" s="23">
        <v>48</v>
      </c>
      <c r="C34" s="24" t="s">
        <v>50</v>
      </c>
      <c r="D34" s="29">
        <v>160</v>
      </c>
      <c r="E34" s="31" t="s">
        <v>70</v>
      </c>
      <c r="F34" s="109"/>
      <c r="G34" s="110"/>
      <c r="H34" s="111"/>
      <c r="I34" s="112"/>
      <c r="J34" s="113"/>
      <c r="K34" s="110"/>
      <c r="L34" s="111"/>
      <c r="M34" s="112"/>
      <c r="N34" s="11"/>
    </row>
    <row r="35" spans="2:14" ht="15" thickBot="1" x14ac:dyDescent="0.25">
      <c r="B35" s="23">
        <v>49</v>
      </c>
      <c r="C35" s="24" t="s">
        <v>51</v>
      </c>
      <c r="D35" s="25" t="s">
        <v>53</v>
      </c>
      <c r="E35" s="31" t="s">
        <v>67</v>
      </c>
      <c r="F35" s="10"/>
      <c r="G35" s="8"/>
      <c r="H35" s="6"/>
      <c r="I35" s="6"/>
      <c r="J35" s="8"/>
      <c r="K35" s="8"/>
      <c r="L35" s="6"/>
      <c r="M35" s="6"/>
      <c r="N35" s="11"/>
    </row>
    <row r="36" spans="2:14" ht="15" thickBot="1" x14ac:dyDescent="0.25">
      <c r="B36" s="23">
        <v>51</v>
      </c>
      <c r="C36" s="24" t="s">
        <v>52</v>
      </c>
      <c r="D36" s="25" t="s">
        <v>53</v>
      </c>
      <c r="E36" s="31" t="s">
        <v>69</v>
      </c>
      <c r="F36" s="109"/>
      <c r="G36" s="110"/>
      <c r="H36" s="111"/>
      <c r="I36" s="112"/>
      <c r="J36" s="113"/>
      <c r="K36" s="110"/>
      <c r="L36" s="111"/>
      <c r="M36" s="112"/>
      <c r="N36" s="11"/>
    </row>
    <row r="37" spans="2:14" ht="15" thickBot="1" x14ac:dyDescent="0.25">
      <c r="B37" s="23">
        <v>54</v>
      </c>
      <c r="C37" s="24" t="s">
        <v>54</v>
      </c>
      <c r="D37" s="25" t="s">
        <v>53</v>
      </c>
      <c r="E37" s="31" t="s">
        <v>69</v>
      </c>
      <c r="F37" s="109"/>
      <c r="G37" s="110"/>
      <c r="H37" s="111"/>
      <c r="I37" s="112"/>
      <c r="J37" s="113"/>
      <c r="K37" s="110"/>
      <c r="L37" s="111"/>
      <c r="M37" s="112"/>
      <c r="N37" s="11"/>
    </row>
    <row r="38" spans="2:14" ht="15" thickBot="1" x14ac:dyDescent="0.25">
      <c r="B38" s="23">
        <v>56</v>
      </c>
      <c r="C38" s="24" t="s">
        <v>55</v>
      </c>
      <c r="D38" s="25" t="s">
        <v>53</v>
      </c>
      <c r="E38" s="31" t="s">
        <v>69</v>
      </c>
      <c r="F38" s="109"/>
      <c r="G38" s="110"/>
      <c r="H38" s="111"/>
      <c r="I38" s="112"/>
      <c r="J38" s="113"/>
      <c r="K38" s="110"/>
      <c r="L38" s="111"/>
      <c r="M38" s="112"/>
      <c r="N38" s="11"/>
    </row>
    <row r="39" spans="2:14" ht="15" thickBot="1" x14ac:dyDescent="0.25">
      <c r="B39" s="23">
        <v>61</v>
      </c>
      <c r="C39" s="24" t="s">
        <v>56</v>
      </c>
      <c r="D39" s="29">
        <v>100</v>
      </c>
      <c r="E39" s="31" t="s">
        <v>67</v>
      </c>
      <c r="F39" s="10">
        <v>1</v>
      </c>
      <c r="G39" s="8">
        <v>1</v>
      </c>
      <c r="H39" s="6"/>
      <c r="I39" s="6"/>
      <c r="J39" s="8"/>
      <c r="K39" s="8"/>
      <c r="L39" s="6"/>
      <c r="M39" s="6"/>
      <c r="N39" s="11"/>
    </row>
    <row r="40" spans="2:14" ht="15" thickBot="1" x14ac:dyDescent="0.25">
      <c r="B40" s="23">
        <v>69</v>
      </c>
      <c r="C40" s="24" t="s">
        <v>81</v>
      </c>
      <c r="D40" s="25" t="s">
        <v>53</v>
      </c>
      <c r="E40" s="31" t="s">
        <v>69</v>
      </c>
      <c r="F40" s="114"/>
      <c r="G40" s="115"/>
      <c r="H40" s="116"/>
      <c r="I40" s="117"/>
      <c r="J40" s="118"/>
      <c r="K40" s="115"/>
      <c r="L40" s="116"/>
      <c r="M40" s="117"/>
      <c r="N40" s="15"/>
    </row>
    <row r="41" spans="2:14" ht="15" thickBot="1" x14ac:dyDescent="0.25">
      <c r="B41" s="23">
        <v>70</v>
      </c>
      <c r="C41" s="24" t="s">
        <v>82</v>
      </c>
      <c r="D41" s="33" t="s">
        <v>53</v>
      </c>
      <c r="E41" s="31" t="s">
        <v>69</v>
      </c>
      <c r="F41" s="12"/>
      <c r="G41" s="13"/>
      <c r="H41" s="14"/>
      <c r="I41" s="14"/>
      <c r="J41" s="13"/>
      <c r="K41" s="13"/>
      <c r="L41" s="14"/>
      <c r="M41" s="14"/>
      <c r="N41" s="15"/>
    </row>
    <row r="42" spans="2:14" x14ac:dyDescent="0.2">
      <c r="B42" s="5"/>
      <c r="C42" s="5"/>
      <c r="D42" s="30"/>
      <c r="F42" s="7">
        <f>COUNTA(F4:G41)</f>
        <v>11</v>
      </c>
      <c r="H42" s="7">
        <f>COUNTA(H4:I41)</f>
        <v>2</v>
      </c>
      <c r="J42" s="7">
        <f>COUNTA(J4:K41)</f>
        <v>2</v>
      </c>
      <c r="L42" s="7">
        <f>COUNTA(L4:M41)</f>
        <v>2</v>
      </c>
      <c r="N42" s="7">
        <f>COUNTA(N4:N41)</f>
        <v>3</v>
      </c>
    </row>
    <row r="43" spans="2:14" x14ac:dyDescent="0.2">
      <c r="B43" s="5"/>
      <c r="C43" s="5"/>
      <c r="D43" s="30"/>
    </row>
    <row r="44" spans="2:14" x14ac:dyDescent="0.2">
      <c r="B44" s="5"/>
      <c r="C44" s="5"/>
      <c r="D44" s="30"/>
    </row>
    <row r="45" spans="2:14" x14ac:dyDescent="0.2">
      <c r="B45" s="5"/>
      <c r="C45" s="5"/>
      <c r="D45" s="30"/>
    </row>
    <row r="46" spans="2:14" x14ac:dyDescent="0.2">
      <c r="B46" s="4" t="s">
        <v>53</v>
      </c>
      <c r="C46" s="4" t="s">
        <v>57</v>
      </c>
      <c r="D46" s="30"/>
      <c r="G46" s="7" t="s">
        <v>13</v>
      </c>
      <c r="I46" s="81"/>
      <c r="J46" s="81"/>
      <c r="K46" s="81"/>
    </row>
  </sheetData>
  <sheetProtection password="DEE2" sheet="1" objects="1" scenarios="1" selectLockedCells="1" selectUnlockedCells="1"/>
  <mergeCells count="41">
    <mergeCell ref="I46:K46"/>
    <mergeCell ref="F38:G38"/>
    <mergeCell ref="H38:I38"/>
    <mergeCell ref="J38:K38"/>
    <mergeCell ref="L38:M38"/>
    <mergeCell ref="F40:G40"/>
    <mergeCell ref="H40:I40"/>
    <mergeCell ref="J40:K40"/>
    <mergeCell ref="L40:M40"/>
    <mergeCell ref="F36:G36"/>
    <mergeCell ref="H36:I36"/>
    <mergeCell ref="J36:K36"/>
    <mergeCell ref="L36:M36"/>
    <mergeCell ref="F37:G37"/>
    <mergeCell ref="H37:I37"/>
    <mergeCell ref="J37:K37"/>
    <mergeCell ref="L37:M37"/>
    <mergeCell ref="F27:G27"/>
    <mergeCell ref="H27:I27"/>
    <mergeCell ref="J27:K27"/>
    <mergeCell ref="L27:M27"/>
    <mergeCell ref="F34:G34"/>
    <mergeCell ref="H34:I34"/>
    <mergeCell ref="J34:K34"/>
    <mergeCell ref="L34:M34"/>
    <mergeCell ref="F17:G17"/>
    <mergeCell ref="H17:I17"/>
    <mergeCell ref="J17:K17"/>
    <mergeCell ref="L17:M17"/>
    <mergeCell ref="F20:G20"/>
    <mergeCell ref="H20:I20"/>
    <mergeCell ref="J20:K20"/>
    <mergeCell ref="L20:M20"/>
    <mergeCell ref="F2:G2"/>
    <mergeCell ref="H2:I2"/>
    <mergeCell ref="J2:K2"/>
    <mergeCell ref="L2:M2"/>
    <mergeCell ref="F10:G10"/>
    <mergeCell ref="H10:I10"/>
    <mergeCell ref="J10:K10"/>
    <mergeCell ref="L10:M10"/>
  </mergeCells>
  <pageMargins left="0.7" right="0.7" top="0.75" bottom="0.75" header="0.3" footer="0.3"/>
  <pageSetup paperSize="9" scale="75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C2:H39"/>
  <sheetViews>
    <sheetView rightToLeft="1" workbookViewId="0">
      <selection activeCell="F7" sqref="F7"/>
    </sheetView>
  </sheetViews>
  <sheetFormatPr defaultRowHeight="14.25" x14ac:dyDescent="0.2"/>
  <cols>
    <col min="1" max="16384" width="9" style="62"/>
  </cols>
  <sheetData>
    <row r="2" spans="3:8" x14ac:dyDescent="0.2">
      <c r="D2" s="63"/>
      <c r="E2" s="64"/>
      <c r="G2" s="65"/>
      <c r="H2" s="66"/>
    </row>
    <row r="3" spans="3:8" x14ac:dyDescent="0.2">
      <c r="D3" s="63"/>
      <c r="E3" s="64"/>
      <c r="G3" s="65"/>
      <c r="H3" s="66"/>
    </row>
    <row r="4" spans="3:8" x14ac:dyDescent="0.2">
      <c r="D4" s="63"/>
      <c r="E4" s="64"/>
      <c r="G4" s="65"/>
      <c r="H4" s="66"/>
    </row>
    <row r="5" spans="3:8" x14ac:dyDescent="0.2">
      <c r="D5" s="63"/>
      <c r="E5" s="64"/>
      <c r="G5" s="65"/>
      <c r="H5" s="66"/>
    </row>
    <row r="6" spans="3:8" x14ac:dyDescent="0.2">
      <c r="D6" s="63"/>
      <c r="E6" s="64"/>
      <c r="G6" s="65"/>
      <c r="H6" s="66"/>
    </row>
    <row r="7" spans="3:8" ht="20.25" x14ac:dyDescent="0.3">
      <c r="C7" s="69" t="s">
        <v>107</v>
      </c>
      <c r="D7" s="70"/>
      <c r="E7" s="71"/>
      <c r="F7" s="72">
        <v>13</v>
      </c>
      <c r="G7" s="65"/>
      <c r="H7" s="66"/>
    </row>
    <row r="8" spans="3:8" ht="20.25" x14ac:dyDescent="0.3">
      <c r="C8" s="69"/>
      <c r="D8" s="70"/>
      <c r="E8" s="71"/>
      <c r="F8" s="69"/>
      <c r="G8" s="65"/>
      <c r="H8" s="66"/>
    </row>
    <row r="9" spans="3:8" ht="20.25" hidden="1" x14ac:dyDescent="0.3">
      <c r="C9" s="69"/>
      <c r="D9" s="70"/>
      <c r="E9" s="71"/>
      <c r="F9" s="73">
        <f>IF(F7&lt;=10,F7*0.7,IF(AND(F7&gt;10,F7&lt;=20),7+(F7-10)*0.5,12+(F7-20)*0.2))</f>
        <v>8.5</v>
      </c>
      <c r="G9" s="65"/>
      <c r="H9" s="66"/>
    </row>
    <row r="10" spans="3:8" ht="20.25" x14ac:dyDescent="0.3">
      <c r="C10" s="74" t="s">
        <v>108</v>
      </c>
      <c r="D10" s="75"/>
      <c r="E10" s="76"/>
      <c r="F10" s="77">
        <f>ROUNDUP(F9,0)</f>
        <v>9</v>
      </c>
      <c r="G10" s="65"/>
      <c r="H10" s="66"/>
    </row>
    <row r="11" spans="3:8" x14ac:dyDescent="0.2">
      <c r="D11" s="63"/>
      <c r="E11" s="64"/>
      <c r="G11" s="65"/>
      <c r="H11" s="66"/>
    </row>
    <row r="12" spans="3:8" x14ac:dyDescent="0.2">
      <c r="D12" s="63"/>
      <c r="E12" s="64"/>
      <c r="G12" s="65"/>
      <c r="H12" s="66"/>
    </row>
    <row r="13" spans="3:8" x14ac:dyDescent="0.2">
      <c r="D13" s="63"/>
      <c r="E13" s="64"/>
      <c r="G13" s="65"/>
      <c r="H13" s="66"/>
    </row>
    <row r="14" spans="3:8" x14ac:dyDescent="0.2">
      <c r="D14" s="63"/>
      <c r="E14" s="64"/>
      <c r="G14" s="65"/>
      <c r="H14" s="66"/>
    </row>
    <row r="15" spans="3:8" x14ac:dyDescent="0.2">
      <c r="D15" s="63"/>
      <c r="E15" s="64"/>
      <c r="G15" s="65"/>
      <c r="H15" s="66"/>
    </row>
    <row r="16" spans="3:8" x14ac:dyDescent="0.2">
      <c r="D16" s="63"/>
      <c r="E16" s="64"/>
      <c r="G16" s="65"/>
      <c r="H16" s="66"/>
    </row>
    <row r="17" spans="4:8" x14ac:dyDescent="0.2">
      <c r="D17" s="63"/>
      <c r="E17" s="64"/>
      <c r="G17" s="65"/>
      <c r="H17" s="66"/>
    </row>
    <row r="18" spans="4:8" x14ac:dyDescent="0.2">
      <c r="D18" s="63"/>
      <c r="E18" s="64"/>
      <c r="G18" s="65"/>
      <c r="H18" s="66"/>
    </row>
    <row r="19" spans="4:8" x14ac:dyDescent="0.2">
      <c r="D19" s="63"/>
      <c r="E19" s="64"/>
      <c r="G19" s="65"/>
      <c r="H19" s="66"/>
    </row>
    <row r="20" spans="4:8" x14ac:dyDescent="0.2">
      <c r="D20" s="63"/>
      <c r="E20" s="64"/>
      <c r="G20" s="65"/>
      <c r="H20" s="66"/>
    </row>
    <row r="21" spans="4:8" x14ac:dyDescent="0.2">
      <c r="D21" s="63"/>
      <c r="E21" s="64"/>
      <c r="G21" s="65"/>
      <c r="H21" s="66"/>
    </row>
    <row r="22" spans="4:8" x14ac:dyDescent="0.2">
      <c r="D22" s="63"/>
      <c r="E22" s="64"/>
      <c r="G22" s="65"/>
      <c r="H22" s="66"/>
    </row>
    <row r="23" spans="4:8" x14ac:dyDescent="0.2">
      <c r="D23" s="63"/>
      <c r="E23" s="64"/>
      <c r="G23" s="65"/>
      <c r="H23" s="66"/>
    </row>
    <row r="24" spans="4:8" x14ac:dyDescent="0.2">
      <c r="D24" s="63"/>
      <c r="E24" s="64"/>
      <c r="G24" s="65"/>
      <c r="H24" s="66"/>
    </row>
    <row r="25" spans="4:8" x14ac:dyDescent="0.2">
      <c r="D25" s="63"/>
      <c r="E25" s="64"/>
      <c r="G25" s="65"/>
      <c r="H25" s="66"/>
    </row>
    <row r="26" spans="4:8" x14ac:dyDescent="0.2">
      <c r="D26" s="63"/>
      <c r="E26" s="64"/>
      <c r="G26" s="65"/>
      <c r="H26" s="66"/>
    </row>
    <row r="27" spans="4:8" x14ac:dyDescent="0.2">
      <c r="D27" s="63"/>
      <c r="E27" s="64"/>
      <c r="G27" s="65"/>
      <c r="H27" s="67"/>
    </row>
    <row r="28" spans="4:8" x14ac:dyDescent="0.2">
      <c r="D28" s="63"/>
      <c r="E28" s="64"/>
      <c r="G28" s="65"/>
      <c r="H28" s="66"/>
    </row>
    <row r="29" spans="4:8" x14ac:dyDescent="0.2">
      <c r="D29" s="63"/>
      <c r="E29" s="64"/>
      <c r="G29" s="65"/>
      <c r="H29" s="66"/>
    </row>
    <row r="30" spans="4:8" x14ac:dyDescent="0.2">
      <c r="D30" s="63"/>
      <c r="E30" s="64"/>
      <c r="G30" s="65"/>
      <c r="H30" s="66"/>
    </row>
    <row r="31" spans="4:8" x14ac:dyDescent="0.2">
      <c r="D31" s="63"/>
      <c r="E31" s="64"/>
      <c r="G31" s="65"/>
      <c r="H31" s="66"/>
    </row>
    <row r="32" spans="4:8" x14ac:dyDescent="0.2">
      <c r="D32" s="63"/>
      <c r="E32" s="64"/>
      <c r="G32" s="65"/>
      <c r="H32" s="66"/>
    </row>
    <row r="33" spans="4:8" x14ac:dyDescent="0.2">
      <c r="D33" s="63"/>
      <c r="E33" s="64"/>
      <c r="G33" s="65"/>
      <c r="H33" s="66"/>
    </row>
    <row r="34" spans="4:8" x14ac:dyDescent="0.2">
      <c r="D34" s="63"/>
      <c r="E34" s="64"/>
      <c r="G34" s="65"/>
      <c r="H34" s="66"/>
    </row>
    <row r="35" spans="4:8" x14ac:dyDescent="0.2">
      <c r="D35" s="63"/>
      <c r="E35" s="64"/>
      <c r="G35" s="65"/>
      <c r="H35" s="66"/>
    </row>
    <row r="36" spans="4:8" x14ac:dyDescent="0.2">
      <c r="D36" s="63"/>
      <c r="E36" s="64"/>
      <c r="G36" s="65"/>
      <c r="H36" s="66"/>
    </row>
    <row r="37" spans="4:8" x14ac:dyDescent="0.2">
      <c r="D37" s="63"/>
      <c r="E37" s="64"/>
      <c r="G37" s="65"/>
      <c r="H37" s="66"/>
    </row>
    <row r="38" spans="4:8" x14ac:dyDescent="0.2">
      <c r="D38" s="63"/>
      <c r="E38" s="64"/>
      <c r="G38" s="65"/>
      <c r="H38" s="66"/>
    </row>
    <row r="39" spans="4:8" x14ac:dyDescent="0.2">
      <c r="D39" s="63"/>
      <c r="E39" s="64"/>
      <c r="G39" s="68"/>
      <c r="H39" s="67"/>
    </row>
  </sheetData>
  <sheetProtection password="DEE2" sheet="1" objects="1" scenarios="1" selectLockedCells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פרטי קבלן</vt:lpstr>
      <vt:lpstr>ענפים</vt:lpstr>
      <vt:lpstr>כללי</vt:lpstr>
      <vt:lpstr>מקצוע, שרותים, אחזקה</vt:lpstr>
      <vt:lpstr>הנחיות מילוי</vt:lpstr>
      <vt:lpstr>כללי - דוגמא</vt:lpstr>
      <vt:lpstr>מקצוע, שרותים, אחזקה - דוגמא</vt:lpstr>
      <vt:lpstr>חישוב כמות מכרזים מינימאלית</vt:lpstr>
      <vt:lpstr>כללי!Print_Area</vt:lpstr>
      <vt:lpstr>'מקצוע, שרותים, אחזקה'!Print_Area</vt:lpstr>
      <vt:lpstr>'מקצוע, שרותים, אחזקה - דוגמא'!Print_Area</vt:lpstr>
      <vt:lpstr>'פרטי קבלן'!Print_Area</vt:lpstr>
    </vt:vector>
  </TitlesOfParts>
  <Company>Grizim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</dc:creator>
  <cp:lastModifiedBy>Yoram Grizim</cp:lastModifiedBy>
  <dcterms:created xsi:type="dcterms:W3CDTF">2010-10-16T15:43:07Z</dcterms:created>
  <dcterms:modified xsi:type="dcterms:W3CDTF">2016-01-10T15:30:44Z</dcterms:modified>
</cp:coreProperties>
</file>